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chavez\Documents\2019\SIPOT\1er Trimestre\Papeles de Trabajo\"/>
    </mc:Choice>
  </mc:AlternateContent>
  <bookViews>
    <workbookView xWindow="0" yWindow="0" windowWidth="24000" windowHeight="9600"/>
  </bookViews>
  <sheets>
    <sheet name="fisc+prop" sheetId="4" r:id="rId1"/>
  </sheets>
  <definedNames>
    <definedName name="_xlnm._FilterDatabase" localSheetId="0" hidden="1">'fisc+prop'!$A$1:$Q$149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9" i="4" l="1"/>
  <c r="Q148" i="4" l="1"/>
  <c r="P148" i="4"/>
  <c r="O148" i="4"/>
  <c r="Q147" i="4"/>
  <c r="P147" i="4"/>
  <c r="O147" i="4"/>
  <c r="Q146" i="4"/>
  <c r="P146" i="4"/>
  <c r="O146" i="4"/>
  <c r="Q145" i="4"/>
  <c r="P145" i="4"/>
  <c r="O145" i="4"/>
  <c r="Q144" i="4"/>
  <c r="P144" i="4"/>
  <c r="O144" i="4"/>
  <c r="Q143" i="4"/>
  <c r="P143" i="4"/>
  <c r="O143" i="4"/>
  <c r="Q142" i="4"/>
  <c r="P142" i="4"/>
  <c r="O142" i="4"/>
  <c r="Q141" i="4"/>
  <c r="P141" i="4"/>
  <c r="O141" i="4"/>
  <c r="Q140" i="4"/>
  <c r="P140" i="4"/>
  <c r="O140" i="4"/>
  <c r="Q139" i="4"/>
  <c r="P139" i="4"/>
  <c r="O139" i="4"/>
  <c r="Q138" i="4"/>
  <c r="P138" i="4"/>
  <c r="O138" i="4"/>
  <c r="Q137" i="4"/>
  <c r="P137" i="4"/>
  <c r="O137" i="4"/>
  <c r="Q136" i="4"/>
  <c r="P136" i="4"/>
  <c r="O136" i="4"/>
  <c r="Q135" i="4"/>
  <c r="P135" i="4"/>
  <c r="O135" i="4"/>
  <c r="Q134" i="4"/>
  <c r="P134" i="4"/>
  <c r="O134" i="4"/>
  <c r="Q133" i="4"/>
  <c r="P133" i="4"/>
  <c r="O133" i="4"/>
  <c r="Q132" i="4"/>
  <c r="P132" i="4"/>
  <c r="O132" i="4"/>
  <c r="Q131" i="4"/>
  <c r="P131" i="4"/>
  <c r="O131" i="4"/>
  <c r="Q130" i="4"/>
  <c r="P130" i="4"/>
  <c r="O130" i="4"/>
  <c r="Q129" i="4"/>
  <c r="P129" i="4"/>
  <c r="O129" i="4"/>
  <c r="Q128" i="4"/>
  <c r="P128" i="4"/>
  <c r="O128" i="4"/>
  <c r="Q127" i="4"/>
  <c r="P127" i="4"/>
  <c r="O127" i="4"/>
  <c r="Q126" i="4"/>
  <c r="P126" i="4"/>
  <c r="O126" i="4"/>
  <c r="Q125" i="4"/>
  <c r="P125" i="4"/>
  <c r="O125" i="4"/>
  <c r="Q124" i="4"/>
  <c r="P124" i="4"/>
  <c r="O124" i="4"/>
  <c r="Q123" i="4"/>
  <c r="P123" i="4"/>
  <c r="O123" i="4"/>
  <c r="Q122" i="4"/>
  <c r="P122" i="4"/>
  <c r="O122" i="4"/>
  <c r="Q121" i="4"/>
  <c r="P121" i="4"/>
  <c r="O121" i="4"/>
  <c r="Q120" i="4"/>
  <c r="P120" i="4"/>
  <c r="O120" i="4"/>
  <c r="Q119" i="4"/>
  <c r="P119" i="4"/>
  <c r="O119" i="4"/>
  <c r="Q118" i="4"/>
  <c r="P118" i="4"/>
  <c r="O118" i="4"/>
  <c r="Q117" i="4"/>
  <c r="P117" i="4"/>
  <c r="O117" i="4"/>
  <c r="Q116" i="4"/>
  <c r="P116" i="4"/>
  <c r="O116" i="4"/>
  <c r="Q115" i="4"/>
  <c r="P115" i="4"/>
  <c r="O115" i="4"/>
  <c r="Q114" i="4"/>
  <c r="P114" i="4"/>
  <c r="O114" i="4"/>
  <c r="Q113" i="4"/>
  <c r="P113" i="4"/>
  <c r="O113" i="4"/>
  <c r="M148" i="4"/>
  <c r="L148" i="4"/>
  <c r="M147" i="4"/>
  <c r="L147" i="4"/>
  <c r="M146" i="4"/>
  <c r="L146" i="4"/>
  <c r="M145" i="4"/>
  <c r="L145" i="4"/>
  <c r="M144" i="4"/>
  <c r="L144" i="4"/>
  <c r="M143" i="4"/>
  <c r="L143" i="4"/>
  <c r="M142" i="4"/>
  <c r="L142" i="4"/>
  <c r="M141" i="4"/>
  <c r="L141" i="4"/>
  <c r="M140" i="4"/>
  <c r="L140" i="4"/>
  <c r="M139" i="4"/>
  <c r="L139" i="4"/>
  <c r="M138" i="4"/>
  <c r="L138" i="4"/>
  <c r="M137" i="4"/>
  <c r="L137" i="4"/>
  <c r="M136" i="4"/>
  <c r="L136" i="4"/>
  <c r="M135" i="4"/>
  <c r="L135" i="4"/>
  <c r="M134" i="4"/>
  <c r="L134" i="4"/>
  <c r="M133" i="4"/>
  <c r="L133" i="4"/>
  <c r="M132" i="4"/>
  <c r="L132" i="4"/>
  <c r="M131" i="4"/>
  <c r="L131" i="4"/>
  <c r="M130" i="4"/>
  <c r="L130" i="4"/>
  <c r="M129" i="4"/>
  <c r="L129" i="4"/>
  <c r="M128" i="4"/>
  <c r="L128" i="4"/>
  <c r="M127" i="4"/>
  <c r="L127" i="4"/>
  <c r="M126" i="4"/>
  <c r="L126" i="4"/>
  <c r="M125" i="4"/>
  <c r="L125" i="4"/>
  <c r="M124" i="4"/>
  <c r="L124" i="4"/>
  <c r="M123" i="4"/>
  <c r="L123" i="4"/>
  <c r="M122" i="4"/>
  <c r="L122" i="4"/>
  <c r="M121" i="4"/>
  <c r="L121" i="4"/>
  <c r="M120" i="4"/>
  <c r="L120" i="4"/>
  <c r="M119" i="4"/>
  <c r="L119" i="4"/>
  <c r="M118" i="4"/>
  <c r="L118" i="4"/>
  <c r="M117" i="4"/>
  <c r="L117" i="4"/>
  <c r="M116" i="4"/>
  <c r="L116" i="4"/>
  <c r="M115" i="4"/>
  <c r="L115" i="4"/>
  <c r="M114" i="4"/>
  <c r="L114" i="4"/>
  <c r="M113" i="4"/>
  <c r="L113" i="4"/>
  <c r="M112" i="4"/>
  <c r="L112" i="4"/>
  <c r="M111" i="4"/>
  <c r="L111" i="4"/>
  <c r="M110" i="4"/>
  <c r="L110" i="4"/>
  <c r="M109" i="4"/>
  <c r="L109" i="4"/>
  <c r="M108" i="4"/>
  <c r="L108" i="4"/>
  <c r="M107" i="4"/>
  <c r="L107" i="4"/>
  <c r="M106" i="4"/>
  <c r="L106" i="4"/>
  <c r="M105" i="4"/>
  <c r="L105" i="4"/>
  <c r="M104" i="4"/>
  <c r="L104" i="4"/>
  <c r="M103" i="4"/>
  <c r="L103" i="4"/>
  <c r="M102" i="4"/>
  <c r="L102" i="4"/>
  <c r="M101" i="4"/>
  <c r="L101" i="4"/>
  <c r="M100" i="4"/>
  <c r="L100" i="4"/>
  <c r="M99" i="4"/>
  <c r="L99" i="4"/>
  <c r="M98" i="4"/>
  <c r="L98" i="4"/>
  <c r="M97" i="4"/>
  <c r="L97" i="4"/>
  <c r="M96" i="4"/>
  <c r="L96" i="4"/>
  <c r="M95" i="4"/>
  <c r="L95" i="4"/>
  <c r="M94" i="4"/>
  <c r="L94" i="4"/>
  <c r="M93" i="4"/>
  <c r="L93" i="4"/>
  <c r="M92" i="4"/>
  <c r="L92" i="4"/>
  <c r="M91" i="4"/>
  <c r="L91" i="4"/>
  <c r="M90" i="4"/>
  <c r="L90" i="4"/>
  <c r="M89" i="4"/>
  <c r="L89" i="4"/>
  <c r="M88" i="4"/>
  <c r="L88" i="4"/>
  <c r="M87" i="4"/>
  <c r="L87" i="4"/>
  <c r="M86" i="4"/>
  <c r="L86" i="4"/>
  <c r="M85" i="4"/>
  <c r="L85" i="4"/>
  <c r="M84" i="4"/>
  <c r="L84" i="4"/>
  <c r="M83" i="4"/>
  <c r="L83" i="4"/>
  <c r="M82" i="4"/>
  <c r="L82" i="4"/>
  <c r="M81" i="4"/>
  <c r="L81" i="4"/>
  <c r="M80" i="4"/>
  <c r="L80" i="4"/>
  <c r="M79" i="4"/>
  <c r="L79" i="4"/>
  <c r="M78" i="4"/>
  <c r="L78" i="4"/>
  <c r="M77" i="4"/>
  <c r="L77" i="4"/>
  <c r="M76" i="4"/>
  <c r="L76" i="4"/>
  <c r="M75" i="4"/>
  <c r="L75" i="4"/>
  <c r="M74" i="4"/>
  <c r="L74" i="4"/>
  <c r="M73" i="4"/>
  <c r="L73" i="4"/>
  <c r="M72" i="4"/>
  <c r="L72" i="4"/>
  <c r="M71" i="4"/>
  <c r="L71" i="4"/>
  <c r="M70" i="4"/>
  <c r="L70" i="4"/>
  <c r="M69" i="4"/>
  <c r="L69" i="4"/>
  <c r="M68" i="4"/>
  <c r="L68" i="4"/>
  <c r="M67" i="4"/>
  <c r="L67" i="4"/>
  <c r="M66" i="4"/>
  <c r="L66" i="4"/>
  <c r="M65" i="4"/>
  <c r="L65" i="4"/>
  <c r="M64" i="4"/>
  <c r="L64" i="4"/>
  <c r="M63" i="4"/>
  <c r="L63" i="4"/>
  <c r="M62" i="4"/>
  <c r="L62" i="4"/>
  <c r="M61" i="4"/>
  <c r="L61" i="4"/>
  <c r="M60" i="4"/>
  <c r="L60" i="4"/>
  <c r="M59" i="4"/>
  <c r="L59" i="4"/>
  <c r="M58" i="4"/>
  <c r="L58" i="4"/>
  <c r="M57" i="4"/>
  <c r="L57" i="4"/>
  <c r="M56" i="4"/>
  <c r="L56" i="4"/>
  <c r="M55" i="4"/>
  <c r="L55" i="4"/>
  <c r="M54" i="4"/>
  <c r="L54" i="4"/>
  <c r="M53" i="4"/>
  <c r="L53" i="4"/>
  <c r="M52" i="4"/>
  <c r="L52" i="4"/>
  <c r="M51" i="4"/>
  <c r="L51" i="4"/>
  <c r="M50" i="4"/>
  <c r="L50" i="4"/>
  <c r="M49" i="4"/>
  <c r="L49" i="4"/>
  <c r="M48" i="4"/>
  <c r="L48" i="4"/>
  <c r="M47" i="4"/>
  <c r="L47" i="4"/>
  <c r="M46" i="4"/>
  <c r="L46" i="4"/>
  <c r="M45" i="4"/>
  <c r="L45" i="4"/>
  <c r="M44" i="4"/>
  <c r="L44" i="4"/>
  <c r="M43" i="4"/>
  <c r="L43" i="4"/>
  <c r="M42" i="4"/>
  <c r="L42" i="4"/>
  <c r="M41" i="4"/>
  <c r="L41" i="4"/>
  <c r="M40" i="4"/>
  <c r="L40" i="4"/>
  <c r="M39" i="4"/>
  <c r="L39" i="4"/>
  <c r="M38" i="4"/>
  <c r="L38" i="4"/>
  <c r="M37" i="4"/>
  <c r="L37" i="4"/>
  <c r="M36" i="4"/>
  <c r="L36" i="4"/>
  <c r="M35" i="4"/>
  <c r="L35" i="4"/>
  <c r="M34" i="4"/>
  <c r="L34" i="4"/>
  <c r="M33" i="4"/>
  <c r="L33" i="4"/>
  <c r="M32" i="4"/>
  <c r="L32" i="4"/>
  <c r="M31" i="4"/>
  <c r="L31" i="4"/>
  <c r="M30" i="4"/>
  <c r="L30" i="4"/>
  <c r="M29" i="4"/>
  <c r="L29" i="4"/>
  <c r="M28" i="4"/>
  <c r="L28" i="4"/>
  <c r="M27" i="4"/>
  <c r="L27" i="4"/>
  <c r="M26" i="4"/>
  <c r="L26" i="4"/>
  <c r="M25" i="4"/>
  <c r="L25" i="4"/>
  <c r="M24" i="4"/>
  <c r="L24" i="4"/>
  <c r="M23" i="4"/>
  <c r="L23" i="4"/>
  <c r="M22" i="4"/>
  <c r="L22" i="4"/>
  <c r="M21" i="4"/>
  <c r="L21" i="4"/>
  <c r="M20" i="4"/>
  <c r="L20" i="4"/>
  <c r="M19" i="4"/>
  <c r="L19" i="4"/>
  <c r="M18" i="4"/>
  <c r="L18" i="4"/>
  <c r="M17" i="4"/>
  <c r="L17" i="4"/>
  <c r="M16" i="4"/>
  <c r="L16" i="4"/>
  <c r="M15" i="4"/>
  <c r="L15" i="4"/>
  <c r="M14" i="4"/>
  <c r="L14" i="4"/>
  <c r="M13" i="4"/>
  <c r="L13" i="4"/>
  <c r="M12" i="4"/>
  <c r="L12" i="4"/>
  <c r="M11" i="4"/>
  <c r="L11" i="4"/>
  <c r="M10" i="4"/>
  <c r="L10" i="4"/>
  <c r="M9" i="4"/>
  <c r="L9" i="4"/>
  <c r="M8" i="4"/>
  <c r="L8" i="4"/>
  <c r="M7" i="4"/>
  <c r="L7" i="4"/>
  <c r="M6" i="4"/>
  <c r="L6" i="4"/>
  <c r="M5" i="4"/>
  <c r="L5" i="4"/>
  <c r="M4" i="4"/>
  <c r="L4" i="4"/>
  <c r="M3" i="4"/>
  <c r="L3" i="4"/>
  <c r="H149" i="4"/>
  <c r="G149" i="4"/>
  <c r="F149" i="4"/>
  <c r="E149" i="4"/>
  <c r="D149" i="4"/>
  <c r="C149" i="4"/>
  <c r="Q95" i="4" l="1"/>
  <c r="Q87" i="4"/>
  <c r="Q83" i="4"/>
  <c r="Q75" i="4"/>
  <c r="Q67" i="4"/>
  <c r="Q27" i="4"/>
  <c r="Q84" i="4"/>
  <c r="Q23" i="4"/>
  <c r="Q19" i="4"/>
  <c r="Q15" i="4"/>
  <c r="Q7" i="4"/>
  <c r="Q32" i="4"/>
  <c r="Q79" i="4"/>
  <c r="Q51" i="4"/>
  <c r="Q36" i="4"/>
  <c r="Q111" i="4"/>
  <c r="Q92" i="4"/>
  <c r="Q88" i="4"/>
  <c r="Q80" i="4"/>
  <c r="Q72" i="4"/>
  <c r="Q68" i="4"/>
  <c r="Q64" i="4"/>
  <c r="Q56" i="4"/>
  <c r="Q48" i="4"/>
  <c r="Q28" i="4"/>
  <c r="Q96" i="4"/>
  <c r="Q24" i="4"/>
  <c r="Q20" i="4"/>
  <c r="Q59" i="4"/>
  <c r="Q12" i="4"/>
  <c r="Q40" i="4"/>
  <c r="Q8" i="4"/>
  <c r="Q4" i="4"/>
  <c r="Q35" i="4"/>
  <c r="P112" i="4"/>
  <c r="O111" i="4"/>
  <c r="Q109" i="4"/>
  <c r="O109" i="4"/>
  <c r="P108" i="4"/>
  <c r="Q107" i="4"/>
  <c r="O107" i="4"/>
  <c r="P106" i="4"/>
  <c r="Q105" i="4"/>
  <c r="P105" i="4"/>
  <c r="P104" i="4"/>
  <c r="Q103" i="4"/>
  <c r="O103" i="4"/>
  <c r="P102" i="4"/>
  <c r="P101" i="4"/>
  <c r="P100" i="4"/>
  <c r="Q99" i="4"/>
  <c r="O99" i="4"/>
  <c r="P98" i="4"/>
  <c r="P97" i="4"/>
  <c r="P96" i="4"/>
  <c r="O95" i="4"/>
  <c r="Q93" i="4"/>
  <c r="O93" i="4"/>
  <c r="P92" i="4"/>
  <c r="Q91" i="4"/>
  <c r="O91" i="4"/>
  <c r="P90" i="4"/>
  <c r="P89" i="4"/>
  <c r="P88" i="4"/>
  <c r="O87" i="4"/>
  <c r="P86" i="4"/>
  <c r="Q85" i="4"/>
  <c r="P85" i="4"/>
  <c r="P84" i="4"/>
  <c r="O83" i="4"/>
  <c r="P82" i="4"/>
  <c r="P81" i="4"/>
  <c r="P80" i="4"/>
  <c r="O79" i="4"/>
  <c r="Q77" i="4"/>
  <c r="O77" i="4"/>
  <c r="P76" i="4"/>
  <c r="O75" i="4"/>
  <c r="P74" i="4"/>
  <c r="P73" i="4"/>
  <c r="P72" i="4"/>
  <c r="Q71" i="4"/>
  <c r="O71" i="4"/>
  <c r="P70" i="4"/>
  <c r="Q69" i="4"/>
  <c r="P69" i="4"/>
  <c r="P68" i="4"/>
  <c r="O67" i="4"/>
  <c r="P66" i="4"/>
  <c r="P65" i="4"/>
  <c r="P64" i="4"/>
  <c r="O63" i="4"/>
  <c r="Q61" i="4"/>
  <c r="O61" i="4"/>
  <c r="P60" i="4"/>
  <c r="O59" i="4"/>
  <c r="P58" i="4"/>
  <c r="Q57" i="4"/>
  <c r="P57" i="4"/>
  <c r="P56" i="4"/>
  <c r="Q55" i="4"/>
  <c r="O55" i="4"/>
  <c r="P54" i="4"/>
  <c r="Q53" i="4"/>
  <c r="P53" i="4"/>
  <c r="P52" i="4"/>
  <c r="O51" i="4"/>
  <c r="P50" i="4"/>
  <c r="Q49" i="4"/>
  <c r="P49" i="4"/>
  <c r="P48" i="4"/>
  <c r="O47" i="4"/>
  <c r="Q45" i="4"/>
  <c r="O45" i="4"/>
  <c r="P44" i="4"/>
  <c r="Q43" i="4"/>
  <c r="O43" i="4"/>
  <c r="P42" i="4"/>
  <c r="P41" i="4"/>
  <c r="P40" i="4"/>
  <c r="Q39" i="4"/>
  <c r="O39" i="4"/>
  <c r="P38" i="4"/>
  <c r="Q37" i="4"/>
  <c r="O37" i="4"/>
  <c r="P36" i="4"/>
  <c r="O35" i="4"/>
  <c r="P34" i="4"/>
  <c r="Q33" i="4"/>
  <c r="P33" i="4"/>
  <c r="P32" i="4"/>
  <c r="O31" i="4"/>
  <c r="O29" i="4"/>
  <c r="P28" i="4"/>
  <c r="O27" i="4"/>
  <c r="P26" i="4"/>
  <c r="P25" i="4"/>
  <c r="P24" i="4"/>
  <c r="O23" i="4"/>
  <c r="P22" i="4"/>
  <c r="P21" i="4"/>
  <c r="P20" i="4"/>
  <c r="O19" i="4"/>
  <c r="P18" i="4"/>
  <c r="Q17" i="4"/>
  <c r="P17" i="4"/>
  <c r="P16" i="4"/>
  <c r="O15" i="4"/>
  <c r="Q13" i="4"/>
  <c r="O13" i="4"/>
  <c r="P12" i="4"/>
  <c r="Q11" i="4"/>
  <c r="O11" i="4"/>
  <c r="P10" i="4"/>
  <c r="P9" i="4"/>
  <c r="P8" i="4"/>
  <c r="O7" i="4"/>
  <c r="P6" i="4"/>
  <c r="P5" i="4"/>
  <c r="P4" i="4"/>
  <c r="Q3" i="4"/>
  <c r="O3" i="4"/>
  <c r="Q112" i="4"/>
  <c r="P111" i="4"/>
  <c r="P110" i="4"/>
  <c r="O110" i="4"/>
  <c r="P109" i="4"/>
  <c r="Q108" i="4"/>
  <c r="P107" i="4"/>
  <c r="O106" i="4"/>
  <c r="O105" i="4"/>
  <c r="Q104" i="4"/>
  <c r="P103" i="4"/>
  <c r="O102" i="4"/>
  <c r="Q100" i="4"/>
  <c r="P99" i="4"/>
  <c r="O98" i="4"/>
  <c r="P95" i="4"/>
  <c r="P94" i="4"/>
  <c r="O94" i="4"/>
  <c r="P93" i="4"/>
  <c r="P91" i="4"/>
  <c r="O90" i="4"/>
  <c r="O89" i="4"/>
  <c r="P87" i="4"/>
  <c r="O86" i="4"/>
  <c r="P83" i="4"/>
  <c r="O82" i="4"/>
  <c r="P79" i="4"/>
  <c r="P78" i="4"/>
  <c r="O78" i="4"/>
  <c r="P77" i="4"/>
  <c r="Q76" i="4"/>
  <c r="P75" i="4"/>
  <c r="O74" i="4"/>
  <c r="O73" i="4"/>
  <c r="P71" i="4"/>
  <c r="O70" i="4"/>
  <c r="P67" i="4"/>
  <c r="O66" i="4"/>
  <c r="Q63" i="4"/>
  <c r="P63" i="4"/>
  <c r="P62" i="4"/>
  <c r="O62" i="4"/>
  <c r="P61" i="4"/>
  <c r="Q60" i="4"/>
  <c r="P59" i="4"/>
  <c r="O58" i="4"/>
  <c r="O57" i="4"/>
  <c r="P55" i="4"/>
  <c r="O54" i="4"/>
  <c r="Q52" i="4"/>
  <c r="P51" i="4"/>
  <c r="O50" i="4"/>
  <c r="Q47" i="4"/>
  <c r="P47" i="4"/>
  <c r="P46" i="4"/>
  <c r="O46" i="4"/>
  <c r="P45" i="4"/>
  <c r="Q44" i="4"/>
  <c r="P43" i="4"/>
  <c r="O42" i="4"/>
  <c r="O41" i="4"/>
  <c r="P39" i="4"/>
  <c r="O38" i="4"/>
  <c r="P35" i="4"/>
  <c r="O34" i="4"/>
  <c r="Q31" i="4"/>
  <c r="P31" i="4"/>
  <c r="P30" i="4"/>
  <c r="O30" i="4"/>
  <c r="P29" i="4"/>
  <c r="P27" i="4"/>
  <c r="O26" i="4"/>
  <c r="O25" i="4"/>
  <c r="P23" i="4"/>
  <c r="O22" i="4"/>
  <c r="P19" i="4"/>
  <c r="O18" i="4"/>
  <c r="Q16" i="4"/>
  <c r="P15" i="4"/>
  <c r="P14" i="4"/>
  <c r="O14" i="4"/>
  <c r="P13" i="4"/>
  <c r="P11" i="4"/>
  <c r="O10" i="4"/>
  <c r="O9" i="4"/>
  <c r="P7" i="4"/>
  <c r="O6" i="4"/>
  <c r="P3" i="4"/>
  <c r="O2" i="4"/>
  <c r="M2" i="4"/>
  <c r="L2" i="4"/>
  <c r="Q25" i="4" l="1"/>
  <c r="Q73" i="4"/>
  <c r="Q81" i="4"/>
  <c r="Q21" i="4"/>
  <c r="Q2" i="4"/>
  <c r="Q9" i="4"/>
  <c r="Q41" i="4"/>
  <c r="Q65" i="4"/>
  <c r="Q5" i="4"/>
  <c r="Q89" i="4"/>
  <c r="Q29" i="4"/>
  <c r="Q97" i="4"/>
  <c r="Q101" i="4"/>
  <c r="O5" i="4"/>
  <c r="O85" i="4"/>
  <c r="O101" i="4"/>
  <c r="Q6" i="4"/>
  <c r="Q10" i="4"/>
  <c r="Q14" i="4"/>
  <c r="Q18" i="4"/>
  <c r="Q22" i="4"/>
  <c r="Q26" i="4"/>
  <c r="Q30" i="4"/>
  <c r="Q34" i="4"/>
  <c r="Q38" i="4"/>
  <c r="Q42" i="4"/>
  <c r="Q46" i="4"/>
  <c r="Q50" i="4"/>
  <c r="Q54" i="4"/>
  <c r="Q58" i="4"/>
  <c r="Q62" i="4"/>
  <c r="Q66" i="4"/>
  <c r="Q70" i="4"/>
  <c r="Q74" i="4"/>
  <c r="Q78" i="4"/>
  <c r="Q82" i="4"/>
  <c r="Q86" i="4"/>
  <c r="Q90" i="4"/>
  <c r="Q94" i="4"/>
  <c r="Q98" i="4"/>
  <c r="Q102" i="4"/>
  <c r="Q106" i="4"/>
  <c r="Q110" i="4"/>
  <c r="O21" i="4"/>
  <c r="O53" i="4"/>
  <c r="O69" i="4"/>
  <c r="P2" i="4"/>
  <c r="O17" i="4"/>
  <c r="O33" i="4"/>
  <c r="P37" i="4"/>
  <c r="O49" i="4"/>
  <c r="O65" i="4"/>
  <c r="O81" i="4"/>
  <c r="O97" i="4"/>
  <c r="O4" i="4"/>
  <c r="O8" i="4"/>
  <c r="O12" i="4"/>
  <c r="O16" i="4"/>
  <c r="O20" i="4"/>
  <c r="O24" i="4"/>
  <c r="O28" i="4"/>
  <c r="O32" i="4"/>
  <c r="O36" i="4"/>
  <c r="O40" i="4"/>
  <c r="O44" i="4"/>
  <c r="O48" i="4"/>
  <c r="O52" i="4"/>
  <c r="O56" i="4"/>
  <c r="O60" i="4"/>
  <c r="O64" i="4"/>
  <c r="O68" i="4"/>
  <c r="O72" i="4"/>
  <c r="O76" i="4"/>
  <c r="O80" i="4"/>
  <c r="O84" i="4"/>
  <c r="O88" i="4"/>
  <c r="O92" i="4"/>
  <c r="O96" i="4"/>
  <c r="O100" i="4"/>
  <c r="O104" i="4"/>
  <c r="O108" i="4"/>
  <c r="O112" i="4"/>
</calcChain>
</file>

<file path=xl/sharedStrings.xml><?xml version="1.0" encoding="utf-8"?>
<sst xmlns="http://schemas.openxmlformats.org/spreadsheetml/2006/main" count="164" uniqueCount="124">
  <si>
    <t>partida</t>
  </si>
  <si>
    <t>modificaciones</t>
  </si>
  <si>
    <t>modificado</t>
  </si>
  <si>
    <t>comprometido</t>
  </si>
  <si>
    <t>devengado</t>
  </si>
  <si>
    <t>ejercido</t>
  </si>
  <si>
    <t>pagado</t>
  </si>
  <si>
    <t>CONCEPTO</t>
  </si>
  <si>
    <t>CAPÍTULO</t>
  </si>
  <si>
    <t>SUELDOS BASE</t>
  </si>
  <si>
    <t>HONORARIOS</t>
  </si>
  <si>
    <t>REMUNERACIONES AL PERSONAL EVENTUAL</t>
  </si>
  <si>
    <t>ACREDITACIÓN POR AÑOS DE SERVICIO</t>
  </si>
  <si>
    <t>PRIMAS DE VACACIONES Y DOMINICAL</t>
  </si>
  <si>
    <t>AGUINALDO O GRATIFICACIÓN DE FIN DE AÑO</t>
  </si>
  <si>
    <t>COMPENSACIÓN POR ADQ. DE MATERIAL DIDÁCTICO</t>
  </si>
  <si>
    <t>APORTACIONES AL IMSS</t>
  </si>
  <si>
    <t>APORTACIONES AL INFONAVIT</t>
  </si>
  <si>
    <t>APORTACIONES AL SISTEMA DE AHORRO P EL RETIRO</t>
  </si>
  <si>
    <t>CUOTAS PARA EL SEGURO DE V. DEL PERS CIVIL</t>
  </si>
  <si>
    <t>CUOTAS P. EL SEGURO DE G. MÉDICOS DEL PRS CIV</t>
  </si>
  <si>
    <t>CUOTAS PARA EL F. DE AHORRO DEL PERSONAL CIV</t>
  </si>
  <si>
    <t>PRESTACIONES ESTABLECIDAS POR CONDIC. GENERAL</t>
  </si>
  <si>
    <t>COMPENSACIÓN GARANTIZADA</t>
  </si>
  <si>
    <t>ASIGNACIONES ADICIONALES AL SUELDO</t>
  </si>
  <si>
    <t>OTRAS PRESTACIONES</t>
  </si>
  <si>
    <t>ESTÍMULOS AL PERSONAL OPERATIVO</t>
  </si>
  <si>
    <t>MATERIALES Y ÚTILES DE OFICINA</t>
  </si>
  <si>
    <t>MATERIALES Y ÚTILES DE IMPRESIÓN Y REPRODUCCI</t>
  </si>
  <si>
    <t>MATERIAL ESTADÍSTICO Y GEOGRÁFICO</t>
  </si>
  <si>
    <t>MAT. Y ÚTILES P. EL PROCS. EN EQ. Y BIENES IN</t>
  </si>
  <si>
    <t>MAT. P  INFOR. EN ACT. DE INV CYT</t>
  </si>
  <si>
    <t>MATERIAL DE LIMPIEZA</t>
  </si>
  <si>
    <t>PROD. ALIMENTICIOS PARA EL PERSONAL EN LAS IN</t>
  </si>
  <si>
    <t>PROD. ALIMENT P PERS DERIVADO ACT EXTRAORDINA</t>
  </si>
  <si>
    <t>UTENSILIOS PARA EL SERVICIO DE ALIMENTACIÓN</t>
  </si>
  <si>
    <t>PROD. QUÍMICOS, FARM. Y DE LAB AQD COMO MP</t>
  </si>
  <si>
    <t>PRODUCTOS METALICOS ADQUIRIDOS  MATERIA PRIMA</t>
  </si>
  <si>
    <t>PROD DE CUERO, PIEL, PLÁSTICO Y HULE ADQ C MP</t>
  </si>
  <si>
    <t>OTROS PROD. ADQURIDOS COMO MATERIA PRIMA</t>
  </si>
  <si>
    <t>MADERA Y PRODUCTOS DE MADERA</t>
  </si>
  <si>
    <t>VIDRIO Y PRODUCTOS DE VIDRIO</t>
  </si>
  <si>
    <t>MATERIAL ELÉCTRICO Y ELECTRÓNICO</t>
  </si>
  <si>
    <t>MATERIALES COMPLEMENTARIOS</t>
  </si>
  <si>
    <t>OTROS MAT. Y ART.  DE CONSTRUCCIÓN Y REPARACI</t>
  </si>
  <si>
    <t>PRODUCTOS QUÍMICOS BÁSICOS</t>
  </si>
  <si>
    <t>MEDICINAS Y PRODUCTOS FARMACÉUTICOS</t>
  </si>
  <si>
    <t>MATERIALES, ACCESORIOS Y SUM. DE LABORATORIO</t>
  </si>
  <si>
    <t>COMBUST, LUBRIC Y ADITIVOS VEHI SERV PUB</t>
  </si>
  <si>
    <t>COMBUSTIBLES, LUBRIC. Y A. VEH SERVICIOS ADMV</t>
  </si>
  <si>
    <t>COMBUSTIBLES, LUBRIC. Y A. MAQ A Y EQ SRV AD</t>
  </si>
  <si>
    <t>VESTUARIO Y UNIFORMES</t>
  </si>
  <si>
    <t>PRENDAS DE PROTECCIÓN PERSONAL</t>
  </si>
  <si>
    <t>HERRAMIENTAS MENORES</t>
  </si>
  <si>
    <t>REFACCIONES Y ACCESORIOS MENORES DE EDIFICIOS</t>
  </si>
  <si>
    <t>REFAC. Y ACCES. MENORES DE MOBILIARIO Y EQ. A</t>
  </si>
  <si>
    <t>REFAC. Y ACCES. PARA EQ DE CÓMPUTO Y TELECOM</t>
  </si>
  <si>
    <t>REFAC. Y ACCES. MENORES DE EQ. E I M Y DE LAB</t>
  </si>
  <si>
    <t>REFAC. Y ACCES. MENORES DE EQ. DE TRANSPORTE</t>
  </si>
  <si>
    <t>SERVICIO DE ENERGÍA ELÉCTRICA</t>
  </si>
  <si>
    <t>SERVICIO DE GAS</t>
  </si>
  <si>
    <t>SERVICIO DE AGUA</t>
  </si>
  <si>
    <t>SERVICIO TELEFÓNICO CONVENCIONAL</t>
  </si>
  <si>
    <t>SERVICIO DE TELEFONÍA CELULAR</t>
  </si>
  <si>
    <t>SERVICIO DE RADIOLOCALIZACIÓN</t>
  </si>
  <si>
    <t>SERVICIOS DE TELECOMUNICACIONES</t>
  </si>
  <si>
    <t>SERVICIOS DE INTERNET</t>
  </si>
  <si>
    <t>SERV. DE CONDUCCIÓN DE SEÑALES ANALÓGICAS Y D</t>
  </si>
  <si>
    <t>SERVICIO POSTAL</t>
  </si>
  <si>
    <t>CONTRATACION DE OTROS SERVICIOS</t>
  </si>
  <si>
    <t>ARRENDAMIENTO DE EQUIPO Y BIENES INFORMÁTICOS</t>
  </si>
  <si>
    <t>ARRENDAMIENTO DE MOBILIARIO</t>
  </si>
  <si>
    <t>ARR DE VEHICULOS TERRESTRES P SERV Y PROG PUB</t>
  </si>
  <si>
    <t>ARREND. DE VEHÍCULOS TERRESTRES P SERVIDORES</t>
  </si>
  <si>
    <t>ARRENDAMIENTO DE MAQUINARIA Y EQUIPO</t>
  </si>
  <si>
    <t>PATENTES, DERECHOS DE AUTOR, REGALÍAS Y OTROS</t>
  </si>
  <si>
    <t>ASESORIAS ASOC A CONVENIOS. TRATADOS O A ACUE</t>
  </si>
  <si>
    <t>OTRAS ASESORÍAS PARA LA OPERACIÓN DE PROGRAMA</t>
  </si>
  <si>
    <t>SERVICIOS DE DESARROLLO DE APPS INFORMATICAS</t>
  </si>
  <si>
    <t>SERVICIOS DE MTTO DE APLICACIONES INFORMATICA</t>
  </si>
  <si>
    <t>SERVICIOS DE CAPACITACIÓN A SERVIDORES PÚBLIC</t>
  </si>
  <si>
    <t>SERVICIOS RELACIONADOS CON TRADUCCIONES</t>
  </si>
  <si>
    <t>OTROS SERVICIOS COMERCIALES</t>
  </si>
  <si>
    <t>IMPRESIÓN Y ELAB. MAT. INFORM. OPERACIÓN Y AD</t>
  </si>
  <si>
    <t>INFORMACIÓN EN MEDIOS MASIVOS OPERACIÓN Y ADM</t>
  </si>
  <si>
    <t>SERVICIOS DE VIGILANCIA</t>
  </si>
  <si>
    <t>SUBCONTRATACIÓN DE SERVICIOS CON TERCEROS</t>
  </si>
  <si>
    <t>SERVICIOS INTEGRALES</t>
  </si>
  <si>
    <t>SERVICIOS BANCARIOS Y FINANCIEROS</t>
  </si>
  <si>
    <t>SEGUROS DE BIENES PATRIMONIALES</t>
  </si>
  <si>
    <t>FLETES Y MANIOBRAS</t>
  </si>
  <si>
    <t>MANTO Y CONS DE INMUEBLES P PREST D  SERV ADM</t>
  </si>
  <si>
    <t>MANTO Y CONSERVACION INMUEBLES PREST SERV PUB</t>
  </si>
  <si>
    <t>MANTEN. Y CONS. DE MOBILIARIO Y EQ. DE  ADMÓN</t>
  </si>
  <si>
    <t>MANTEN. Y CONS. DE BIENES INFORMÁTICOS</t>
  </si>
  <si>
    <t>INSTAL., REPAR. Y MANTEN. DE EQUIPO DE LABORA</t>
  </si>
  <si>
    <t>MANTEN. Y CONS. DE VEHÍCULOS TERRESTRES</t>
  </si>
  <si>
    <t>MANTEN. Y CONS. DE MAQUINARIA Y EQUIPO</t>
  </si>
  <si>
    <t>SERVICIOS DE LAVANDERÍA, LIMPIEZA E HIGIENE</t>
  </si>
  <si>
    <t>SERVICIOS DE JARDINERÍA Y FUMIGACIÓN</t>
  </si>
  <si>
    <t>DIFUSIÓN DE MJS COMERCIALES PARA PROMOVE VENT</t>
  </si>
  <si>
    <t>PASAJES AÉREOS NACIONALES PARA LABORES EN CAM</t>
  </si>
  <si>
    <t>PASAJES AÉREOS NACIONALES  PARA SP DE MANDO</t>
  </si>
  <si>
    <t>PASAJES AÉREOS INTERNACIONALES PARA SERVIDORE</t>
  </si>
  <si>
    <t>PASAJES TERRESTRES NACIONALES PARA LABORES EN</t>
  </si>
  <si>
    <t>PASAJES TERRESTRES NACIONALES PARA SP DE MAND</t>
  </si>
  <si>
    <t>VIATICOS NACIONALES PARA LABORES  EN CAMPO Y</t>
  </si>
  <si>
    <t>VIÁTICOS NACIONALES PARA SERVIDORES PÚBLICOS</t>
  </si>
  <si>
    <t>VIÁTICOS EN EL EXTRANJERO PARA SERVIDORES PÚB</t>
  </si>
  <si>
    <t>GASTOS DE ORDEN SOCIAL</t>
  </si>
  <si>
    <t>CONGRESOS Y CONVENCIONES</t>
  </si>
  <si>
    <t>EXPOSICIONES</t>
  </si>
  <si>
    <t>OTROS IMPUESTOS Y DERECHOS</t>
  </si>
  <si>
    <t>IMPUESTOS Y DERECHOS DE IMPORTACIÓN</t>
  </si>
  <si>
    <t>IMPUESTO SOBRE NÓMINAS</t>
  </si>
  <si>
    <t>PARTICIPACIONES EN ORGANOS DE GOBIERNO</t>
  </si>
  <si>
    <t>COMPENSACIONES POR SERVICIOS DE CARACTER SOCI</t>
  </si>
  <si>
    <t>F.F.</t>
  </si>
  <si>
    <t>AGUINALDO O GRATIFICACION DE FIN DE AÑO</t>
  </si>
  <si>
    <t>IMPUESTOS Y DERECHOS DE EXPORTACION</t>
  </si>
  <si>
    <t>Deascripción</t>
  </si>
  <si>
    <t>Aprobado Trimestral</t>
  </si>
  <si>
    <t>justificación adecuación</t>
  </si>
  <si>
    <t>EN ESTE PERÍODO NO EXISTIERON MODIFICACIONES AL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</si>
</sst>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43" fontId="0" fillId="0" borderId="0" xfId="1" applyFont="1"/>
    <xf numFmtId="43" fontId="2" fillId="0" borderId="0" xfId="0" applyNumberFormat="1" applyFont="1"/>
    <xf numFmtId="43" fontId="0" fillId="0" borderId="0" xfId="0" applyNumberFormat="1"/>
    <xf numFmtId="0" fontId="2" fillId="0" borderId="0" xfId="0" applyFont="1" applyAlignment="1">
      <alignment horizontal="center"/>
    </xf>
    <xf numFmtId="43" fontId="2" fillId="0" borderId="0" xfId="1" applyFont="1" applyAlignment="1">
      <alignment horizontal="center"/>
    </xf>
    <xf numFmtId="43" fontId="0" fillId="2" borderId="0" xfId="1" applyFont="1" applyFill="1"/>
    <xf numFmtId="43" fontId="2" fillId="2" borderId="0" xfId="0" applyNumberFormat="1" applyFont="1" applyFill="1"/>
    <xf numFmtId="43" fontId="2" fillId="2" borderId="0" xfId="1" applyFont="1" applyFill="1"/>
    <xf numFmtId="0" fontId="2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5"/>
  <sheetViews>
    <sheetView showGridLines="0" tabSelected="1" topLeftCell="A130" workbookViewId="0">
      <selection activeCell="G154" sqref="G154"/>
    </sheetView>
  </sheetViews>
  <sheetFormatPr baseColWidth="10" defaultRowHeight="15" x14ac:dyDescent="0.25"/>
  <cols>
    <col min="3" max="3" width="16.28515625" customWidth="1"/>
    <col min="4" max="4" width="16.28515625" style="1" customWidth="1"/>
    <col min="5" max="5" width="16.140625" style="1" customWidth="1"/>
    <col min="6" max="6" width="16.5703125" style="1" customWidth="1"/>
    <col min="7" max="7" width="17.5703125" style="1" customWidth="1"/>
    <col min="8" max="8" width="18.140625" customWidth="1"/>
    <col min="9" max="9" width="16.28515625" customWidth="1"/>
    <col min="10" max="11" width="46.5703125" customWidth="1"/>
    <col min="15" max="15" width="14.140625" bestFit="1" customWidth="1"/>
    <col min="16" max="16" width="13.140625" bestFit="1" customWidth="1"/>
    <col min="17" max="17" width="14.140625" bestFit="1" customWidth="1"/>
  </cols>
  <sheetData>
    <row r="1" spans="1:17" s="4" customFormat="1" x14ac:dyDescent="0.25">
      <c r="A1" s="4" t="s">
        <v>117</v>
      </c>
      <c r="B1" s="4" t="s">
        <v>0</v>
      </c>
      <c r="C1" s="4" t="s">
        <v>121</v>
      </c>
      <c r="D1" s="5" t="s">
        <v>1</v>
      </c>
      <c r="E1" s="5" t="s">
        <v>2</v>
      </c>
      <c r="F1" s="5" t="s">
        <v>3</v>
      </c>
      <c r="G1" s="5" t="s">
        <v>4</v>
      </c>
      <c r="H1" s="4" t="s">
        <v>5</v>
      </c>
      <c r="I1" s="4" t="s">
        <v>6</v>
      </c>
      <c r="J1" s="4" t="s">
        <v>120</v>
      </c>
      <c r="K1" s="4" t="s">
        <v>122</v>
      </c>
      <c r="L1" s="4" t="s">
        <v>7</v>
      </c>
      <c r="M1" s="4" t="s">
        <v>8</v>
      </c>
    </row>
    <row r="2" spans="1:17" x14ac:dyDescent="0.25">
      <c r="A2">
        <v>1</v>
      </c>
      <c r="B2">
        <v>11301</v>
      </c>
      <c r="C2" s="1">
        <v>12248130</v>
      </c>
      <c r="D2" s="1">
        <v>0</v>
      </c>
      <c r="E2" s="1">
        <v>12248130</v>
      </c>
      <c r="F2" s="6">
        <v>12248130</v>
      </c>
      <c r="G2" s="6">
        <v>12248130</v>
      </c>
      <c r="H2" s="6">
        <v>12248130</v>
      </c>
      <c r="I2" s="6">
        <v>12248130</v>
      </c>
      <c r="J2" t="s">
        <v>9</v>
      </c>
      <c r="K2" t="s">
        <v>123</v>
      </c>
      <c r="L2" t="str">
        <f>LEFT(B2,2)&amp;"00"</f>
        <v>1100</v>
      </c>
      <c r="M2" t="str">
        <f>LEFT(B2,1)&amp;"000"</f>
        <v>1000</v>
      </c>
      <c r="O2" s="3">
        <f>E2-F2</f>
        <v>0</v>
      </c>
      <c r="P2" s="3">
        <f>F2-G2</f>
        <v>0</v>
      </c>
      <c r="Q2" s="3">
        <f>G2-H2</f>
        <v>0</v>
      </c>
    </row>
    <row r="3" spans="1:17" x14ac:dyDescent="0.25">
      <c r="A3">
        <v>1</v>
      </c>
      <c r="B3">
        <v>12101</v>
      </c>
      <c r="C3" s="1">
        <v>410227</v>
      </c>
      <c r="D3" s="1">
        <v>0</v>
      </c>
      <c r="E3" s="1">
        <v>410227</v>
      </c>
      <c r="F3" s="6">
        <v>410227</v>
      </c>
      <c r="G3" s="6">
        <v>410227</v>
      </c>
      <c r="H3" s="6">
        <v>410227</v>
      </c>
      <c r="I3" s="6">
        <v>410227</v>
      </c>
      <c r="J3" t="s">
        <v>10</v>
      </c>
      <c r="L3" t="str">
        <f t="shared" ref="L3:L66" si="0">LEFT(B3,2)&amp;"00"</f>
        <v>1200</v>
      </c>
      <c r="M3" t="str">
        <f t="shared" ref="M3:M66" si="1">LEFT(B3,1)&amp;"000"</f>
        <v>1000</v>
      </c>
      <c r="O3" s="3">
        <f t="shared" ref="O3:Q66" si="2">E3-F3</f>
        <v>0</v>
      </c>
      <c r="P3" s="3">
        <f t="shared" si="2"/>
        <v>0</v>
      </c>
      <c r="Q3" s="3">
        <f t="shared" si="2"/>
        <v>0</v>
      </c>
    </row>
    <row r="4" spans="1:17" x14ac:dyDescent="0.25">
      <c r="A4">
        <v>1</v>
      </c>
      <c r="B4">
        <v>13102</v>
      </c>
      <c r="C4" s="1">
        <v>2508950</v>
      </c>
      <c r="D4" s="1">
        <v>0</v>
      </c>
      <c r="E4" s="1">
        <v>2508950</v>
      </c>
      <c r="F4" s="6">
        <v>2508950</v>
      </c>
      <c r="G4" s="6">
        <v>2508950</v>
      </c>
      <c r="H4" s="6">
        <v>2508950</v>
      </c>
      <c r="I4" s="6">
        <v>2508950</v>
      </c>
      <c r="J4" t="s">
        <v>12</v>
      </c>
      <c r="L4" t="str">
        <f t="shared" si="0"/>
        <v>1300</v>
      </c>
      <c r="M4" t="str">
        <f t="shared" si="1"/>
        <v>1000</v>
      </c>
      <c r="O4" s="3">
        <f t="shared" si="2"/>
        <v>0</v>
      </c>
      <c r="P4" s="3">
        <f t="shared" si="2"/>
        <v>0</v>
      </c>
      <c r="Q4" s="3">
        <f t="shared" si="2"/>
        <v>0</v>
      </c>
    </row>
    <row r="5" spans="1:17" x14ac:dyDescent="0.25">
      <c r="A5">
        <v>1</v>
      </c>
      <c r="B5">
        <v>13201</v>
      </c>
      <c r="C5" s="1">
        <v>3697685</v>
      </c>
      <c r="D5" s="1">
        <v>0</v>
      </c>
      <c r="E5" s="1">
        <v>3697685</v>
      </c>
      <c r="F5" s="6">
        <v>3697685</v>
      </c>
      <c r="G5" s="6">
        <v>3697685</v>
      </c>
      <c r="H5" s="6">
        <v>3697685</v>
      </c>
      <c r="I5" s="6">
        <v>3697685</v>
      </c>
      <c r="J5" t="s">
        <v>13</v>
      </c>
      <c r="L5" t="str">
        <f t="shared" si="0"/>
        <v>1300</v>
      </c>
      <c r="M5" t="str">
        <f t="shared" si="1"/>
        <v>1000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x14ac:dyDescent="0.25">
      <c r="A6">
        <v>1</v>
      </c>
      <c r="B6">
        <v>13202</v>
      </c>
      <c r="C6" s="1">
        <v>0</v>
      </c>
      <c r="D6" s="1">
        <v>0</v>
      </c>
      <c r="E6" s="1">
        <v>0</v>
      </c>
      <c r="F6" s="6">
        <v>0</v>
      </c>
      <c r="G6" s="6">
        <v>0</v>
      </c>
      <c r="H6" s="6">
        <v>0</v>
      </c>
      <c r="I6" s="6">
        <v>0</v>
      </c>
      <c r="J6" t="s">
        <v>14</v>
      </c>
      <c r="L6" t="str">
        <f t="shared" si="0"/>
        <v>1300</v>
      </c>
      <c r="M6" t="str">
        <f t="shared" si="1"/>
        <v>1000</v>
      </c>
      <c r="O6" s="3">
        <f t="shared" si="2"/>
        <v>0</v>
      </c>
      <c r="P6" s="3">
        <f t="shared" si="2"/>
        <v>0</v>
      </c>
      <c r="Q6" s="3">
        <f t="shared" si="2"/>
        <v>0</v>
      </c>
    </row>
    <row r="7" spans="1:17" x14ac:dyDescent="0.25">
      <c r="A7">
        <v>1</v>
      </c>
      <c r="B7">
        <v>13407</v>
      </c>
      <c r="C7" s="1">
        <v>141916</v>
      </c>
      <c r="D7" s="1">
        <v>0</v>
      </c>
      <c r="E7" s="1">
        <v>141916</v>
      </c>
      <c r="F7" s="6">
        <v>141916</v>
      </c>
      <c r="G7" s="6">
        <v>141916</v>
      </c>
      <c r="H7" s="6">
        <v>141916</v>
      </c>
      <c r="I7" s="6">
        <v>141916</v>
      </c>
      <c r="J7" t="s">
        <v>118</v>
      </c>
      <c r="L7" t="str">
        <f t="shared" si="0"/>
        <v>1300</v>
      </c>
      <c r="M7" t="str">
        <f t="shared" si="1"/>
        <v>1000</v>
      </c>
      <c r="O7" s="3">
        <f t="shared" si="2"/>
        <v>0</v>
      </c>
      <c r="P7" s="3">
        <f t="shared" si="2"/>
        <v>0</v>
      </c>
      <c r="Q7" s="3">
        <f t="shared" si="2"/>
        <v>0</v>
      </c>
    </row>
    <row r="8" spans="1:17" x14ac:dyDescent="0.25">
      <c r="A8">
        <v>1</v>
      </c>
      <c r="B8">
        <v>13409</v>
      </c>
      <c r="C8" s="1">
        <v>677959</v>
      </c>
      <c r="D8" s="1">
        <v>0</v>
      </c>
      <c r="E8" s="1">
        <v>677959</v>
      </c>
      <c r="F8" s="6">
        <v>677959</v>
      </c>
      <c r="G8" s="6">
        <v>677959</v>
      </c>
      <c r="H8" s="6">
        <v>677959</v>
      </c>
      <c r="I8" s="6">
        <v>677959</v>
      </c>
      <c r="J8" t="s">
        <v>15</v>
      </c>
      <c r="L8" t="str">
        <f t="shared" si="0"/>
        <v>1300</v>
      </c>
      <c r="M8" t="str">
        <f t="shared" si="1"/>
        <v>1000</v>
      </c>
      <c r="O8" s="3">
        <f t="shared" si="2"/>
        <v>0</v>
      </c>
      <c r="P8" s="3">
        <f t="shared" si="2"/>
        <v>0</v>
      </c>
      <c r="Q8" s="3">
        <f t="shared" si="2"/>
        <v>0</v>
      </c>
    </row>
    <row r="9" spans="1:17" x14ac:dyDescent="0.25">
      <c r="A9">
        <v>1</v>
      </c>
      <c r="B9">
        <v>14103</v>
      </c>
      <c r="C9" s="1">
        <v>2265063</v>
      </c>
      <c r="D9" s="1">
        <v>0</v>
      </c>
      <c r="E9" s="1">
        <v>2265063</v>
      </c>
      <c r="F9" s="6">
        <v>2265063</v>
      </c>
      <c r="G9" s="6">
        <v>2265063</v>
      </c>
      <c r="H9" s="6">
        <v>2265063</v>
      </c>
      <c r="I9" s="6">
        <v>2265063</v>
      </c>
      <c r="J9" t="s">
        <v>16</v>
      </c>
      <c r="L9" t="str">
        <f t="shared" si="0"/>
        <v>1400</v>
      </c>
      <c r="M9" t="str">
        <f t="shared" si="1"/>
        <v>1000</v>
      </c>
      <c r="O9" s="3">
        <f t="shared" si="2"/>
        <v>0</v>
      </c>
      <c r="P9" s="3">
        <f t="shared" si="2"/>
        <v>0</v>
      </c>
      <c r="Q9" s="3">
        <f t="shared" si="2"/>
        <v>0</v>
      </c>
    </row>
    <row r="10" spans="1:17" x14ac:dyDescent="0.25">
      <c r="A10">
        <v>1</v>
      </c>
      <c r="B10">
        <v>14202</v>
      </c>
      <c r="C10" s="1">
        <v>805331</v>
      </c>
      <c r="D10" s="1">
        <v>0</v>
      </c>
      <c r="E10" s="1">
        <v>805331</v>
      </c>
      <c r="F10" s="6">
        <v>805331</v>
      </c>
      <c r="G10" s="6">
        <v>805331</v>
      </c>
      <c r="H10" s="6">
        <v>805331</v>
      </c>
      <c r="I10" s="6">
        <v>805331</v>
      </c>
      <c r="J10" t="s">
        <v>17</v>
      </c>
      <c r="L10" t="str">
        <f t="shared" si="0"/>
        <v>1400</v>
      </c>
      <c r="M10" t="str">
        <f t="shared" si="1"/>
        <v>1000</v>
      </c>
      <c r="O10" s="3">
        <f t="shared" si="2"/>
        <v>0</v>
      </c>
      <c r="P10" s="3">
        <f t="shared" si="2"/>
        <v>0</v>
      </c>
      <c r="Q10" s="3">
        <f t="shared" si="2"/>
        <v>0</v>
      </c>
    </row>
    <row r="11" spans="1:17" x14ac:dyDescent="0.25">
      <c r="A11">
        <v>1</v>
      </c>
      <c r="B11">
        <v>14301</v>
      </c>
      <c r="C11" s="1">
        <v>590287</v>
      </c>
      <c r="D11" s="1">
        <v>0</v>
      </c>
      <c r="E11" s="1">
        <v>590287</v>
      </c>
      <c r="F11" s="6">
        <v>590287</v>
      </c>
      <c r="G11" s="6">
        <v>590287</v>
      </c>
      <c r="H11" s="6">
        <v>590287</v>
      </c>
      <c r="I11" s="6">
        <v>590287</v>
      </c>
      <c r="J11" t="s">
        <v>18</v>
      </c>
      <c r="L11" t="str">
        <f t="shared" si="0"/>
        <v>1400</v>
      </c>
      <c r="M11" t="str">
        <f t="shared" si="1"/>
        <v>1000</v>
      </c>
      <c r="O11" s="3">
        <f t="shared" si="2"/>
        <v>0</v>
      </c>
      <c r="P11" s="3">
        <f t="shared" si="2"/>
        <v>0</v>
      </c>
      <c r="Q11" s="3">
        <f t="shared" si="2"/>
        <v>0</v>
      </c>
    </row>
    <row r="12" spans="1:17" x14ac:dyDescent="0.25">
      <c r="A12">
        <v>1</v>
      </c>
      <c r="B12">
        <v>14401</v>
      </c>
      <c r="C12" s="1">
        <v>0</v>
      </c>
      <c r="D12" s="1">
        <v>0</v>
      </c>
      <c r="E12" s="1">
        <v>0</v>
      </c>
      <c r="F12" s="6">
        <v>0</v>
      </c>
      <c r="G12" s="6">
        <v>0</v>
      </c>
      <c r="H12" s="6">
        <v>0</v>
      </c>
      <c r="I12" s="6">
        <v>0</v>
      </c>
      <c r="J12" t="s">
        <v>19</v>
      </c>
      <c r="L12" t="str">
        <f t="shared" si="0"/>
        <v>1400</v>
      </c>
      <c r="M12" t="str">
        <f t="shared" si="1"/>
        <v>1000</v>
      </c>
      <c r="O12" s="3">
        <f t="shared" si="2"/>
        <v>0</v>
      </c>
      <c r="P12" s="3">
        <f t="shared" si="2"/>
        <v>0</v>
      </c>
      <c r="Q12" s="3">
        <f t="shared" si="2"/>
        <v>0</v>
      </c>
    </row>
    <row r="13" spans="1:17" x14ac:dyDescent="0.25">
      <c r="A13">
        <v>1</v>
      </c>
      <c r="B13">
        <v>14403</v>
      </c>
      <c r="C13" s="1">
        <v>0</v>
      </c>
      <c r="D13" s="1">
        <v>0</v>
      </c>
      <c r="E13" s="1">
        <v>0</v>
      </c>
      <c r="F13" s="6">
        <v>0</v>
      </c>
      <c r="G13" s="6">
        <v>0</v>
      </c>
      <c r="H13" s="6">
        <v>0</v>
      </c>
      <c r="I13" s="6">
        <v>0</v>
      </c>
      <c r="J13" t="s">
        <v>20</v>
      </c>
      <c r="L13" t="str">
        <f t="shared" si="0"/>
        <v>1400</v>
      </c>
      <c r="M13" t="str">
        <f t="shared" si="1"/>
        <v>1000</v>
      </c>
      <c r="O13" s="3">
        <f t="shared" si="2"/>
        <v>0</v>
      </c>
      <c r="P13" s="3">
        <f t="shared" si="2"/>
        <v>0</v>
      </c>
      <c r="Q13" s="3">
        <f t="shared" si="2"/>
        <v>0</v>
      </c>
    </row>
    <row r="14" spans="1:17" x14ac:dyDescent="0.25">
      <c r="A14">
        <v>1</v>
      </c>
      <c r="B14">
        <v>15101</v>
      </c>
      <c r="C14" s="1">
        <v>1553430</v>
      </c>
      <c r="D14" s="1">
        <v>0</v>
      </c>
      <c r="E14" s="1">
        <v>1553430</v>
      </c>
      <c r="F14" s="6">
        <v>1553430</v>
      </c>
      <c r="G14" s="6">
        <v>1553430</v>
      </c>
      <c r="H14" s="6">
        <v>1553430</v>
      </c>
      <c r="I14" s="6">
        <v>1553430</v>
      </c>
      <c r="J14" t="s">
        <v>21</v>
      </c>
      <c r="L14" t="str">
        <f t="shared" si="0"/>
        <v>1500</v>
      </c>
      <c r="M14" t="str">
        <f t="shared" si="1"/>
        <v>1000</v>
      </c>
      <c r="O14" s="3">
        <f t="shared" si="2"/>
        <v>0</v>
      </c>
      <c r="P14" s="3">
        <f t="shared" si="2"/>
        <v>0</v>
      </c>
      <c r="Q14" s="3">
        <f t="shared" si="2"/>
        <v>0</v>
      </c>
    </row>
    <row r="15" spans="1:17" x14ac:dyDescent="0.25">
      <c r="A15">
        <v>1</v>
      </c>
      <c r="B15">
        <v>15401</v>
      </c>
      <c r="C15" s="1">
        <v>0</v>
      </c>
      <c r="D15" s="1">
        <v>0</v>
      </c>
      <c r="E15" s="1">
        <v>0</v>
      </c>
      <c r="F15" s="6">
        <v>0</v>
      </c>
      <c r="G15" s="6">
        <v>0</v>
      </c>
      <c r="H15" s="6">
        <v>0</v>
      </c>
      <c r="I15" s="6">
        <v>0</v>
      </c>
      <c r="J15" t="s">
        <v>22</v>
      </c>
      <c r="L15" t="str">
        <f t="shared" si="0"/>
        <v>1500</v>
      </c>
      <c r="M15" t="str">
        <f t="shared" si="1"/>
        <v>1000</v>
      </c>
      <c r="O15" s="3">
        <f t="shared" si="2"/>
        <v>0</v>
      </c>
      <c r="P15" s="3">
        <f t="shared" si="2"/>
        <v>0</v>
      </c>
      <c r="Q15" s="3">
        <f t="shared" si="2"/>
        <v>0</v>
      </c>
    </row>
    <row r="16" spans="1:17" x14ac:dyDescent="0.25">
      <c r="A16">
        <v>1</v>
      </c>
      <c r="B16">
        <v>15402</v>
      </c>
      <c r="C16" s="1">
        <v>785594</v>
      </c>
      <c r="D16" s="1">
        <v>0</v>
      </c>
      <c r="E16" s="1">
        <v>785594</v>
      </c>
      <c r="F16" s="6">
        <v>785594</v>
      </c>
      <c r="G16" s="6">
        <v>785594</v>
      </c>
      <c r="H16" s="6">
        <v>785594</v>
      </c>
      <c r="I16" s="6">
        <v>785594</v>
      </c>
      <c r="J16" t="s">
        <v>23</v>
      </c>
      <c r="L16" t="str">
        <f t="shared" si="0"/>
        <v>1500</v>
      </c>
      <c r="M16" t="str">
        <f t="shared" si="1"/>
        <v>1000</v>
      </c>
      <c r="O16" s="3">
        <f t="shared" si="2"/>
        <v>0</v>
      </c>
      <c r="P16" s="3">
        <f t="shared" si="2"/>
        <v>0</v>
      </c>
      <c r="Q16" s="3">
        <f t="shared" si="2"/>
        <v>0</v>
      </c>
    </row>
    <row r="17" spans="1:17" x14ac:dyDescent="0.25">
      <c r="A17">
        <v>1</v>
      </c>
      <c r="B17">
        <v>15403</v>
      </c>
      <c r="C17" s="1">
        <v>16441</v>
      </c>
      <c r="D17" s="1">
        <v>0</v>
      </c>
      <c r="E17" s="1">
        <v>16441</v>
      </c>
      <c r="F17" s="6">
        <v>16441</v>
      </c>
      <c r="G17" s="6">
        <v>16441</v>
      </c>
      <c r="H17" s="6">
        <v>16441</v>
      </c>
      <c r="I17" s="6">
        <v>16441</v>
      </c>
      <c r="J17" t="s">
        <v>24</v>
      </c>
      <c r="L17" t="str">
        <f t="shared" si="0"/>
        <v>1500</v>
      </c>
      <c r="M17" t="str">
        <f t="shared" si="1"/>
        <v>1000</v>
      </c>
      <c r="O17" s="3">
        <f t="shared" si="2"/>
        <v>0</v>
      </c>
      <c r="P17" s="3">
        <f t="shared" si="2"/>
        <v>0</v>
      </c>
      <c r="Q17" s="3">
        <f t="shared" si="2"/>
        <v>0</v>
      </c>
    </row>
    <row r="18" spans="1:17" x14ac:dyDescent="0.25">
      <c r="A18">
        <v>1</v>
      </c>
      <c r="B18">
        <v>15901</v>
      </c>
      <c r="C18" s="1">
        <v>1046253</v>
      </c>
      <c r="D18" s="1">
        <v>0</v>
      </c>
      <c r="E18" s="1">
        <v>1046253</v>
      </c>
      <c r="F18" s="6">
        <v>1046253</v>
      </c>
      <c r="G18" s="6">
        <v>1046253</v>
      </c>
      <c r="H18" s="6">
        <v>1046253</v>
      </c>
      <c r="I18" s="6">
        <v>1046253</v>
      </c>
      <c r="J18" t="s">
        <v>25</v>
      </c>
      <c r="L18" t="str">
        <f t="shared" si="0"/>
        <v>1500</v>
      </c>
      <c r="M18" t="str">
        <f t="shared" si="1"/>
        <v>1000</v>
      </c>
      <c r="O18" s="3">
        <f t="shared" si="2"/>
        <v>0</v>
      </c>
      <c r="P18" s="3">
        <f t="shared" si="2"/>
        <v>0</v>
      </c>
      <c r="Q18" s="3">
        <f t="shared" si="2"/>
        <v>0</v>
      </c>
    </row>
    <row r="19" spans="1:17" x14ac:dyDescent="0.25">
      <c r="A19">
        <v>1</v>
      </c>
      <c r="B19">
        <v>17102</v>
      </c>
      <c r="C19" s="1">
        <v>1325272</v>
      </c>
      <c r="D19" s="1">
        <v>0</v>
      </c>
      <c r="E19" s="1">
        <v>1325272</v>
      </c>
      <c r="F19" s="6">
        <v>1325272</v>
      </c>
      <c r="G19" s="6">
        <v>1325272</v>
      </c>
      <c r="H19" s="6">
        <v>1325272</v>
      </c>
      <c r="I19" s="6">
        <v>1325272</v>
      </c>
      <c r="J19" t="s">
        <v>26</v>
      </c>
      <c r="L19" t="str">
        <f t="shared" si="0"/>
        <v>1700</v>
      </c>
      <c r="M19" t="str">
        <f t="shared" si="1"/>
        <v>1000</v>
      </c>
      <c r="O19" s="3">
        <f t="shared" si="2"/>
        <v>0</v>
      </c>
      <c r="P19" s="3">
        <f t="shared" si="2"/>
        <v>0</v>
      </c>
      <c r="Q19" s="3">
        <f t="shared" si="2"/>
        <v>0</v>
      </c>
    </row>
    <row r="20" spans="1:17" x14ac:dyDescent="0.25">
      <c r="A20">
        <v>1</v>
      </c>
      <c r="B20">
        <v>21101</v>
      </c>
      <c r="C20" s="1">
        <v>55000</v>
      </c>
      <c r="D20" s="1">
        <v>0</v>
      </c>
      <c r="E20" s="1">
        <v>55000</v>
      </c>
      <c r="F20" s="6">
        <v>55000</v>
      </c>
      <c r="G20" s="6">
        <v>55000</v>
      </c>
      <c r="H20" s="6">
        <v>55000</v>
      </c>
      <c r="I20" s="6">
        <v>5010</v>
      </c>
      <c r="J20" t="s">
        <v>27</v>
      </c>
      <c r="K20" t="s">
        <v>123</v>
      </c>
      <c r="L20" t="str">
        <f t="shared" si="0"/>
        <v>2100</v>
      </c>
      <c r="M20" t="str">
        <f t="shared" si="1"/>
        <v>2000</v>
      </c>
      <c r="O20" s="3">
        <f t="shared" si="2"/>
        <v>0</v>
      </c>
      <c r="P20" s="3">
        <f t="shared" si="2"/>
        <v>0</v>
      </c>
      <c r="Q20" s="3">
        <f t="shared" si="2"/>
        <v>0</v>
      </c>
    </row>
    <row r="21" spans="1:17" x14ac:dyDescent="0.25">
      <c r="A21">
        <v>1</v>
      </c>
      <c r="B21">
        <v>21201</v>
      </c>
      <c r="C21" s="1">
        <v>25000</v>
      </c>
      <c r="D21" s="1">
        <v>0</v>
      </c>
      <c r="E21" s="1">
        <v>25000</v>
      </c>
      <c r="F21" s="6">
        <v>13050</v>
      </c>
      <c r="G21" s="6">
        <v>13050</v>
      </c>
      <c r="H21" s="6">
        <v>13050</v>
      </c>
      <c r="I21" s="6">
        <v>0</v>
      </c>
      <c r="J21" t="s">
        <v>28</v>
      </c>
      <c r="L21" t="str">
        <f t="shared" si="0"/>
        <v>2100</v>
      </c>
      <c r="M21" t="str">
        <f t="shared" si="1"/>
        <v>2000</v>
      </c>
      <c r="O21" s="3">
        <f t="shared" si="2"/>
        <v>11950</v>
      </c>
      <c r="P21" s="3">
        <f t="shared" si="2"/>
        <v>0</v>
      </c>
      <c r="Q21" s="3">
        <f t="shared" si="2"/>
        <v>0</v>
      </c>
    </row>
    <row r="22" spans="1:17" x14ac:dyDescent="0.25">
      <c r="A22">
        <v>1</v>
      </c>
      <c r="B22">
        <v>21502</v>
      </c>
      <c r="C22" s="1">
        <v>80750</v>
      </c>
      <c r="D22" s="1">
        <v>0</v>
      </c>
      <c r="E22" s="1">
        <v>80750</v>
      </c>
      <c r="F22" s="6">
        <v>10433.32</v>
      </c>
      <c r="G22" s="6">
        <v>10433.32</v>
      </c>
      <c r="H22" s="6">
        <v>10433.32</v>
      </c>
      <c r="I22" s="6">
        <v>1969</v>
      </c>
      <c r="J22" t="s">
        <v>31</v>
      </c>
      <c r="L22" t="str">
        <f t="shared" si="0"/>
        <v>2100</v>
      </c>
      <c r="M22" t="str">
        <f t="shared" si="1"/>
        <v>2000</v>
      </c>
      <c r="O22" s="3">
        <f t="shared" si="2"/>
        <v>70316.679999999993</v>
      </c>
      <c r="P22" s="3">
        <f t="shared" si="2"/>
        <v>0</v>
      </c>
      <c r="Q22" s="3">
        <f t="shared" si="2"/>
        <v>0</v>
      </c>
    </row>
    <row r="23" spans="1:17" x14ac:dyDescent="0.25">
      <c r="A23">
        <v>1</v>
      </c>
      <c r="B23">
        <v>22104</v>
      </c>
      <c r="C23" s="1">
        <v>187500</v>
      </c>
      <c r="D23" s="1">
        <v>0</v>
      </c>
      <c r="E23" s="1">
        <v>187500</v>
      </c>
      <c r="F23" s="6">
        <v>187500</v>
      </c>
      <c r="G23" s="6">
        <v>187500</v>
      </c>
      <c r="H23" s="6">
        <v>187500</v>
      </c>
      <c r="I23" s="6">
        <v>144892.04</v>
      </c>
      <c r="J23" t="s">
        <v>33</v>
      </c>
      <c r="L23" t="str">
        <f t="shared" si="0"/>
        <v>2200</v>
      </c>
      <c r="M23" t="str">
        <f t="shared" si="1"/>
        <v>2000</v>
      </c>
      <c r="O23" s="3">
        <f t="shared" si="2"/>
        <v>0</v>
      </c>
      <c r="P23" s="3">
        <f t="shared" si="2"/>
        <v>0</v>
      </c>
      <c r="Q23" s="3">
        <f t="shared" si="2"/>
        <v>0</v>
      </c>
    </row>
    <row r="24" spans="1:17" x14ac:dyDescent="0.25">
      <c r="A24">
        <v>1</v>
      </c>
      <c r="B24">
        <v>23701</v>
      </c>
      <c r="C24" s="1">
        <v>2058</v>
      </c>
      <c r="D24" s="1">
        <v>0</v>
      </c>
      <c r="E24" s="1">
        <v>2058</v>
      </c>
      <c r="F24" s="6">
        <v>2058</v>
      </c>
      <c r="G24" s="6">
        <v>2058</v>
      </c>
      <c r="H24" s="6">
        <v>2058</v>
      </c>
      <c r="I24" s="6">
        <v>0</v>
      </c>
      <c r="J24" t="s">
        <v>38</v>
      </c>
      <c r="L24" t="str">
        <f t="shared" si="0"/>
        <v>2300</v>
      </c>
      <c r="M24" t="str">
        <f t="shared" si="1"/>
        <v>2000</v>
      </c>
      <c r="O24" s="3">
        <f t="shared" si="2"/>
        <v>0</v>
      </c>
      <c r="P24" s="3">
        <f t="shared" si="2"/>
        <v>0</v>
      </c>
      <c r="Q24" s="3">
        <f t="shared" si="2"/>
        <v>0</v>
      </c>
    </row>
    <row r="25" spans="1:17" x14ac:dyDescent="0.25">
      <c r="A25">
        <v>1</v>
      </c>
      <c r="B25">
        <v>24601</v>
      </c>
      <c r="C25" s="1">
        <v>40500</v>
      </c>
      <c r="D25" s="1">
        <v>0</v>
      </c>
      <c r="E25" s="1">
        <v>40500</v>
      </c>
      <c r="F25" s="6">
        <v>5398</v>
      </c>
      <c r="G25" s="6">
        <v>5398</v>
      </c>
      <c r="H25" s="6">
        <v>5398</v>
      </c>
      <c r="I25" s="6">
        <v>5398</v>
      </c>
      <c r="J25" t="s">
        <v>42</v>
      </c>
      <c r="L25" t="str">
        <f t="shared" si="0"/>
        <v>2400</v>
      </c>
      <c r="M25" t="str">
        <f t="shared" si="1"/>
        <v>2000</v>
      </c>
      <c r="O25" s="3">
        <f t="shared" si="2"/>
        <v>35102</v>
      </c>
      <c r="P25" s="3">
        <f t="shared" si="2"/>
        <v>0</v>
      </c>
      <c r="Q25" s="3">
        <f t="shared" si="2"/>
        <v>0</v>
      </c>
    </row>
    <row r="26" spans="1:17" x14ac:dyDescent="0.25">
      <c r="A26">
        <v>1</v>
      </c>
      <c r="B26">
        <v>25101</v>
      </c>
      <c r="C26" s="1">
        <v>50000</v>
      </c>
      <c r="D26" s="1">
        <v>0</v>
      </c>
      <c r="E26" s="1">
        <v>50000</v>
      </c>
      <c r="F26" s="6">
        <v>50000</v>
      </c>
      <c r="G26" s="6">
        <v>50000</v>
      </c>
      <c r="H26" s="6">
        <v>50000</v>
      </c>
      <c r="I26" s="6">
        <v>43303.29</v>
      </c>
      <c r="J26" t="s">
        <v>45</v>
      </c>
      <c r="L26" t="str">
        <f t="shared" si="0"/>
        <v>2500</v>
      </c>
      <c r="M26" t="str">
        <f t="shared" si="1"/>
        <v>2000</v>
      </c>
      <c r="O26" s="3">
        <f t="shared" si="2"/>
        <v>0</v>
      </c>
      <c r="P26" s="3">
        <f t="shared" si="2"/>
        <v>0</v>
      </c>
      <c r="Q26" s="3">
        <f t="shared" si="2"/>
        <v>0</v>
      </c>
    </row>
    <row r="27" spans="1:17" x14ac:dyDescent="0.25">
      <c r="A27">
        <v>1</v>
      </c>
      <c r="B27">
        <v>25301</v>
      </c>
      <c r="C27" s="1">
        <v>90000</v>
      </c>
      <c r="D27" s="1">
        <v>0</v>
      </c>
      <c r="E27" s="1">
        <v>90000</v>
      </c>
      <c r="F27" s="6">
        <v>12499.34</v>
      </c>
      <c r="G27" s="6">
        <v>12499.34</v>
      </c>
      <c r="H27" s="6">
        <v>12499.34</v>
      </c>
      <c r="I27" s="6">
        <v>0</v>
      </c>
      <c r="J27" t="s">
        <v>46</v>
      </c>
      <c r="L27" t="str">
        <f t="shared" si="0"/>
        <v>2500</v>
      </c>
      <c r="M27" t="str">
        <f t="shared" si="1"/>
        <v>2000</v>
      </c>
      <c r="O27" s="3">
        <f t="shared" si="2"/>
        <v>77500.66</v>
      </c>
      <c r="P27" s="3">
        <f t="shared" si="2"/>
        <v>0</v>
      </c>
      <c r="Q27" s="3">
        <f t="shared" si="2"/>
        <v>0</v>
      </c>
    </row>
    <row r="28" spans="1:17" x14ac:dyDescent="0.25">
      <c r="A28">
        <v>1</v>
      </c>
      <c r="B28">
        <v>25501</v>
      </c>
      <c r="C28" s="1">
        <v>75000</v>
      </c>
      <c r="D28" s="1">
        <v>0</v>
      </c>
      <c r="E28" s="1">
        <v>75000</v>
      </c>
      <c r="F28" s="6">
        <v>56742.45</v>
      </c>
      <c r="G28" s="6">
        <v>56742.45</v>
      </c>
      <c r="H28" s="6">
        <v>56742.45</v>
      </c>
      <c r="I28" s="6">
        <v>20044.8</v>
      </c>
      <c r="J28" t="s">
        <v>47</v>
      </c>
      <c r="L28" t="str">
        <f t="shared" si="0"/>
        <v>2500</v>
      </c>
      <c r="M28" t="str">
        <f t="shared" si="1"/>
        <v>2000</v>
      </c>
      <c r="O28" s="3">
        <f t="shared" si="2"/>
        <v>18257.550000000003</v>
      </c>
      <c r="P28" s="3">
        <f t="shared" si="2"/>
        <v>0</v>
      </c>
      <c r="Q28" s="3">
        <f t="shared" si="2"/>
        <v>0</v>
      </c>
    </row>
    <row r="29" spans="1:17" x14ac:dyDescent="0.25">
      <c r="A29">
        <v>1</v>
      </c>
      <c r="B29">
        <v>26102</v>
      </c>
      <c r="C29" s="1">
        <v>90000</v>
      </c>
      <c r="D29" s="1">
        <v>0</v>
      </c>
      <c r="E29" s="1">
        <v>90000</v>
      </c>
      <c r="F29" s="6">
        <v>490.25</v>
      </c>
      <c r="G29" s="6">
        <v>490.25</v>
      </c>
      <c r="H29" s="6">
        <v>490.25</v>
      </c>
      <c r="I29" s="6">
        <v>0</v>
      </c>
      <c r="J29" t="s">
        <v>48</v>
      </c>
      <c r="L29" t="str">
        <f t="shared" si="0"/>
        <v>2600</v>
      </c>
      <c r="M29" t="str">
        <f t="shared" si="1"/>
        <v>2000</v>
      </c>
      <c r="O29" s="3">
        <f t="shared" si="2"/>
        <v>89509.75</v>
      </c>
      <c r="P29" s="3">
        <f t="shared" si="2"/>
        <v>0</v>
      </c>
      <c r="Q29" s="3">
        <f t="shared" si="2"/>
        <v>0</v>
      </c>
    </row>
    <row r="30" spans="1:17" x14ac:dyDescent="0.25">
      <c r="A30">
        <v>1</v>
      </c>
      <c r="B30">
        <v>26103</v>
      </c>
      <c r="C30" s="1">
        <v>226644</v>
      </c>
      <c r="D30" s="1">
        <v>0</v>
      </c>
      <c r="E30" s="1">
        <v>226644</v>
      </c>
      <c r="F30" s="6">
        <v>226208.64000000001</v>
      </c>
      <c r="G30" s="6">
        <v>226208.64000000001</v>
      </c>
      <c r="H30" s="6">
        <v>226208.64000000001</v>
      </c>
      <c r="I30" s="6">
        <v>0</v>
      </c>
      <c r="J30" t="s">
        <v>49</v>
      </c>
      <c r="L30" t="str">
        <f t="shared" si="0"/>
        <v>2600</v>
      </c>
      <c r="M30" t="str">
        <f t="shared" si="1"/>
        <v>2000</v>
      </c>
      <c r="O30" s="3">
        <f t="shared" si="2"/>
        <v>435.35999999998603</v>
      </c>
      <c r="P30" s="3">
        <f t="shared" si="2"/>
        <v>0</v>
      </c>
      <c r="Q30" s="3">
        <f t="shared" si="2"/>
        <v>0</v>
      </c>
    </row>
    <row r="31" spans="1:17" x14ac:dyDescent="0.25">
      <c r="A31">
        <v>1</v>
      </c>
      <c r="B31">
        <v>27101</v>
      </c>
      <c r="C31" s="1">
        <v>33000</v>
      </c>
      <c r="D31" s="1">
        <v>0</v>
      </c>
      <c r="E31" s="1">
        <v>33000</v>
      </c>
      <c r="F31" s="6">
        <v>30651.5</v>
      </c>
      <c r="G31" s="6">
        <v>30651.5</v>
      </c>
      <c r="H31" s="6">
        <v>30651.5</v>
      </c>
      <c r="I31" s="6">
        <v>0</v>
      </c>
      <c r="J31" t="s">
        <v>51</v>
      </c>
      <c r="L31" t="str">
        <f t="shared" si="0"/>
        <v>2700</v>
      </c>
      <c r="M31" t="str">
        <f t="shared" si="1"/>
        <v>2000</v>
      </c>
      <c r="O31" s="3">
        <f t="shared" si="2"/>
        <v>2348.5</v>
      </c>
      <c r="P31" s="3">
        <f t="shared" si="2"/>
        <v>0</v>
      </c>
      <c r="Q31" s="3">
        <f t="shared" si="2"/>
        <v>0</v>
      </c>
    </row>
    <row r="32" spans="1:17" x14ac:dyDescent="0.25">
      <c r="A32">
        <v>1</v>
      </c>
      <c r="B32">
        <v>27201</v>
      </c>
      <c r="C32" s="1">
        <v>150000</v>
      </c>
      <c r="D32" s="1">
        <v>0</v>
      </c>
      <c r="E32" s="1">
        <v>150000</v>
      </c>
      <c r="F32" s="6">
        <v>64850.79</v>
      </c>
      <c r="G32" s="6">
        <v>64850.79</v>
      </c>
      <c r="H32" s="6">
        <v>64850.79</v>
      </c>
      <c r="I32" s="6">
        <v>0</v>
      </c>
      <c r="J32" t="s">
        <v>52</v>
      </c>
      <c r="L32" t="str">
        <f t="shared" si="0"/>
        <v>2700</v>
      </c>
      <c r="M32" t="str">
        <f t="shared" si="1"/>
        <v>2000</v>
      </c>
      <c r="O32" s="3">
        <f t="shared" si="2"/>
        <v>85149.209999999992</v>
      </c>
      <c r="P32" s="3">
        <f t="shared" si="2"/>
        <v>0</v>
      </c>
      <c r="Q32" s="3">
        <f t="shared" si="2"/>
        <v>0</v>
      </c>
    </row>
    <row r="33" spans="1:17" x14ac:dyDescent="0.25">
      <c r="A33">
        <v>1</v>
      </c>
      <c r="B33">
        <v>29101</v>
      </c>
      <c r="C33" s="1">
        <v>15000</v>
      </c>
      <c r="D33" s="1">
        <v>0</v>
      </c>
      <c r="E33" s="1">
        <v>15000</v>
      </c>
      <c r="F33" s="6">
        <v>14522.55</v>
      </c>
      <c r="G33" s="6">
        <v>14522.55</v>
      </c>
      <c r="H33" s="6">
        <v>14522.55</v>
      </c>
      <c r="I33" s="6">
        <v>1348.5</v>
      </c>
      <c r="J33" t="s">
        <v>53</v>
      </c>
      <c r="L33" t="str">
        <f t="shared" si="0"/>
        <v>2900</v>
      </c>
      <c r="M33" t="str">
        <f t="shared" si="1"/>
        <v>2000</v>
      </c>
      <c r="O33" s="3">
        <f t="shared" si="2"/>
        <v>477.45000000000073</v>
      </c>
      <c r="P33" s="3">
        <f t="shared" si="2"/>
        <v>0</v>
      </c>
      <c r="Q33" s="3">
        <f t="shared" si="2"/>
        <v>0</v>
      </c>
    </row>
    <row r="34" spans="1:17" x14ac:dyDescent="0.25">
      <c r="A34">
        <v>1</v>
      </c>
      <c r="B34">
        <v>29401</v>
      </c>
      <c r="C34" s="1">
        <v>25000</v>
      </c>
      <c r="D34" s="1">
        <v>0</v>
      </c>
      <c r="E34" s="1">
        <v>25000</v>
      </c>
      <c r="F34" s="6">
        <v>0</v>
      </c>
      <c r="G34" s="6">
        <v>0</v>
      </c>
      <c r="H34" s="6">
        <v>0</v>
      </c>
      <c r="I34" s="6">
        <v>0</v>
      </c>
      <c r="J34" t="s">
        <v>56</v>
      </c>
      <c r="L34" t="str">
        <f t="shared" si="0"/>
        <v>2900</v>
      </c>
      <c r="M34" t="str">
        <f t="shared" si="1"/>
        <v>2000</v>
      </c>
      <c r="O34" s="3">
        <f t="shared" si="2"/>
        <v>25000</v>
      </c>
      <c r="P34" s="3">
        <f t="shared" si="2"/>
        <v>0</v>
      </c>
      <c r="Q34" s="3">
        <f t="shared" si="2"/>
        <v>0</v>
      </c>
    </row>
    <row r="35" spans="1:17" x14ac:dyDescent="0.25">
      <c r="A35">
        <v>1</v>
      </c>
      <c r="B35">
        <v>29501</v>
      </c>
      <c r="C35" s="1">
        <v>50000</v>
      </c>
      <c r="D35" s="1">
        <v>0</v>
      </c>
      <c r="E35" s="1">
        <v>50000</v>
      </c>
      <c r="F35" s="6">
        <v>0</v>
      </c>
      <c r="G35" s="6">
        <v>0</v>
      </c>
      <c r="H35" s="6">
        <v>0</v>
      </c>
      <c r="I35" s="6">
        <v>0</v>
      </c>
      <c r="J35" t="s">
        <v>57</v>
      </c>
      <c r="L35" t="str">
        <f t="shared" si="0"/>
        <v>2900</v>
      </c>
      <c r="M35" t="str">
        <f t="shared" si="1"/>
        <v>2000</v>
      </c>
      <c r="O35" s="3">
        <f t="shared" si="2"/>
        <v>50000</v>
      </c>
      <c r="P35" s="3">
        <f t="shared" si="2"/>
        <v>0</v>
      </c>
      <c r="Q35" s="3">
        <f t="shared" si="2"/>
        <v>0</v>
      </c>
    </row>
    <row r="36" spans="1:17" x14ac:dyDescent="0.25">
      <c r="A36">
        <v>1</v>
      </c>
      <c r="B36">
        <v>31101</v>
      </c>
      <c r="C36" s="1">
        <v>203732</v>
      </c>
      <c r="D36" s="1">
        <v>0</v>
      </c>
      <c r="E36" s="1">
        <v>203732</v>
      </c>
      <c r="F36" s="6">
        <v>203732</v>
      </c>
      <c r="G36" s="6">
        <v>203732</v>
      </c>
      <c r="H36" s="6">
        <v>203732</v>
      </c>
      <c r="I36" s="6">
        <v>0</v>
      </c>
      <c r="J36" t="s">
        <v>59</v>
      </c>
      <c r="K36" t="s">
        <v>123</v>
      </c>
      <c r="L36" t="str">
        <f t="shared" si="0"/>
        <v>3100</v>
      </c>
      <c r="M36" t="str">
        <f t="shared" si="1"/>
        <v>3000</v>
      </c>
      <c r="O36" s="3">
        <f t="shared" si="2"/>
        <v>0</v>
      </c>
      <c r="P36" s="3">
        <f t="shared" si="2"/>
        <v>0</v>
      </c>
      <c r="Q36" s="3">
        <f t="shared" si="2"/>
        <v>0</v>
      </c>
    </row>
    <row r="37" spans="1:17" x14ac:dyDescent="0.25">
      <c r="A37">
        <v>1</v>
      </c>
      <c r="B37">
        <v>31301</v>
      </c>
      <c r="C37" s="1">
        <v>123610</v>
      </c>
      <c r="D37" s="1">
        <v>0</v>
      </c>
      <c r="E37" s="1">
        <v>123610</v>
      </c>
      <c r="F37" s="6">
        <v>123610</v>
      </c>
      <c r="G37" s="6">
        <v>123610</v>
      </c>
      <c r="H37" s="6">
        <v>123610</v>
      </c>
      <c r="I37" s="6">
        <v>0</v>
      </c>
      <c r="J37" t="s">
        <v>61</v>
      </c>
      <c r="L37" t="str">
        <f t="shared" si="0"/>
        <v>3100</v>
      </c>
      <c r="M37" t="str">
        <f t="shared" si="1"/>
        <v>3000</v>
      </c>
      <c r="O37" s="3">
        <f t="shared" si="2"/>
        <v>0</v>
      </c>
      <c r="P37" s="3">
        <f t="shared" si="2"/>
        <v>0</v>
      </c>
      <c r="Q37" s="3">
        <f t="shared" si="2"/>
        <v>0</v>
      </c>
    </row>
    <row r="38" spans="1:17" x14ac:dyDescent="0.25">
      <c r="A38">
        <v>1</v>
      </c>
      <c r="B38">
        <v>31401</v>
      </c>
      <c r="C38" s="1">
        <v>120000</v>
      </c>
      <c r="D38" s="1">
        <v>0</v>
      </c>
      <c r="E38" s="1">
        <v>120000</v>
      </c>
      <c r="F38" s="6">
        <v>120000</v>
      </c>
      <c r="G38" s="6">
        <v>120000</v>
      </c>
      <c r="H38" s="6">
        <v>120000</v>
      </c>
      <c r="I38" s="6">
        <v>87686.89</v>
      </c>
      <c r="J38" t="s">
        <v>62</v>
      </c>
      <c r="L38" t="str">
        <f t="shared" si="0"/>
        <v>3100</v>
      </c>
      <c r="M38" t="str">
        <f t="shared" si="1"/>
        <v>3000</v>
      </c>
      <c r="O38" s="3">
        <f t="shared" si="2"/>
        <v>0</v>
      </c>
      <c r="P38" s="3">
        <f t="shared" si="2"/>
        <v>0</v>
      </c>
      <c r="Q38" s="3">
        <f t="shared" si="2"/>
        <v>0</v>
      </c>
    </row>
    <row r="39" spans="1:17" x14ac:dyDescent="0.25">
      <c r="A39">
        <v>1</v>
      </c>
      <c r="B39">
        <v>31501</v>
      </c>
      <c r="C39" s="1">
        <v>3300</v>
      </c>
      <c r="D39" s="1">
        <v>0</v>
      </c>
      <c r="E39" s="1">
        <v>3300</v>
      </c>
      <c r="F39" s="6">
        <v>2754</v>
      </c>
      <c r="G39" s="6">
        <v>2754</v>
      </c>
      <c r="H39" s="6">
        <v>2754</v>
      </c>
      <c r="I39" s="6">
        <v>2754</v>
      </c>
      <c r="J39" t="s">
        <v>63</v>
      </c>
      <c r="L39" t="str">
        <f t="shared" si="0"/>
        <v>3100</v>
      </c>
      <c r="M39" t="str">
        <f t="shared" si="1"/>
        <v>3000</v>
      </c>
      <c r="O39" s="3">
        <f t="shared" si="2"/>
        <v>546</v>
      </c>
      <c r="P39" s="3">
        <f t="shared" si="2"/>
        <v>0</v>
      </c>
      <c r="Q39" s="3">
        <f t="shared" si="2"/>
        <v>0</v>
      </c>
    </row>
    <row r="40" spans="1:17" x14ac:dyDescent="0.25">
      <c r="A40">
        <v>1</v>
      </c>
      <c r="B40">
        <v>31601</v>
      </c>
      <c r="C40" s="1">
        <v>30000</v>
      </c>
      <c r="D40" s="1">
        <v>0</v>
      </c>
      <c r="E40" s="1">
        <v>30000</v>
      </c>
      <c r="F40" s="6">
        <v>21044.07</v>
      </c>
      <c r="G40" s="6">
        <v>21044.07</v>
      </c>
      <c r="H40" s="6">
        <v>21044.07</v>
      </c>
      <c r="I40" s="6">
        <v>10542.29</v>
      </c>
      <c r="J40" t="s">
        <v>64</v>
      </c>
      <c r="L40" t="str">
        <f t="shared" si="0"/>
        <v>3100</v>
      </c>
      <c r="M40" t="str">
        <f t="shared" si="1"/>
        <v>3000</v>
      </c>
      <c r="O40" s="3">
        <f t="shared" si="2"/>
        <v>8955.93</v>
      </c>
      <c r="P40" s="3">
        <f t="shared" si="2"/>
        <v>0</v>
      </c>
      <c r="Q40" s="3">
        <f t="shared" si="2"/>
        <v>0</v>
      </c>
    </row>
    <row r="41" spans="1:17" x14ac:dyDescent="0.25">
      <c r="A41">
        <v>1</v>
      </c>
      <c r="B41">
        <v>31602</v>
      </c>
      <c r="C41" s="1">
        <v>36000</v>
      </c>
      <c r="D41" s="1">
        <v>0</v>
      </c>
      <c r="E41" s="1">
        <v>36000</v>
      </c>
      <c r="F41" s="6">
        <v>2097</v>
      </c>
      <c r="G41" s="6">
        <v>2097</v>
      </c>
      <c r="H41" s="6">
        <v>2097</v>
      </c>
      <c r="I41" s="6">
        <v>2097</v>
      </c>
      <c r="J41" t="s">
        <v>65</v>
      </c>
      <c r="L41" t="str">
        <f t="shared" si="0"/>
        <v>3100</v>
      </c>
      <c r="M41" t="str">
        <f t="shared" si="1"/>
        <v>3000</v>
      </c>
      <c r="O41" s="3">
        <f t="shared" si="2"/>
        <v>33903</v>
      </c>
      <c r="P41" s="3">
        <f t="shared" si="2"/>
        <v>0</v>
      </c>
      <c r="Q41" s="3">
        <f t="shared" si="2"/>
        <v>0</v>
      </c>
    </row>
    <row r="42" spans="1:17" x14ac:dyDescent="0.25">
      <c r="A42">
        <v>1</v>
      </c>
      <c r="B42">
        <v>31801</v>
      </c>
      <c r="C42" s="1">
        <v>86000</v>
      </c>
      <c r="D42" s="1">
        <v>0</v>
      </c>
      <c r="E42" s="1">
        <v>86000</v>
      </c>
      <c r="F42" s="6">
        <v>31547.99</v>
      </c>
      <c r="G42" s="6">
        <v>31547.99</v>
      </c>
      <c r="H42" s="6">
        <v>31547.99</v>
      </c>
      <c r="I42" s="6">
        <v>12533.16</v>
      </c>
      <c r="J42" t="s">
        <v>68</v>
      </c>
      <c r="L42" t="str">
        <f t="shared" si="0"/>
        <v>3100</v>
      </c>
      <c r="M42" t="str">
        <f t="shared" si="1"/>
        <v>3000</v>
      </c>
      <c r="O42" s="3">
        <f t="shared" si="2"/>
        <v>54452.009999999995</v>
      </c>
      <c r="P42" s="3">
        <f t="shared" si="2"/>
        <v>0</v>
      </c>
      <c r="Q42" s="3">
        <f t="shared" si="2"/>
        <v>0</v>
      </c>
    </row>
    <row r="43" spans="1:17" x14ac:dyDescent="0.25">
      <c r="A43">
        <v>1</v>
      </c>
      <c r="B43">
        <v>32301</v>
      </c>
      <c r="C43" s="1">
        <v>390000</v>
      </c>
      <c r="D43" s="1">
        <v>0</v>
      </c>
      <c r="E43" s="1">
        <v>390000</v>
      </c>
      <c r="F43" s="6">
        <v>389028.56</v>
      </c>
      <c r="G43" s="6">
        <v>389028.56</v>
      </c>
      <c r="H43" s="6">
        <v>389028.56</v>
      </c>
      <c r="I43" s="6">
        <v>91332.6</v>
      </c>
      <c r="J43" t="s">
        <v>70</v>
      </c>
      <c r="L43" t="str">
        <f t="shared" si="0"/>
        <v>3200</v>
      </c>
      <c r="M43" t="str">
        <f t="shared" si="1"/>
        <v>3000</v>
      </c>
      <c r="O43" s="3">
        <f t="shared" si="2"/>
        <v>971.44000000000233</v>
      </c>
      <c r="P43" s="3">
        <f t="shared" si="2"/>
        <v>0</v>
      </c>
      <c r="Q43" s="3">
        <f t="shared" si="2"/>
        <v>0</v>
      </c>
    </row>
    <row r="44" spans="1:17" x14ac:dyDescent="0.25">
      <c r="A44">
        <v>1</v>
      </c>
      <c r="B44">
        <v>32302</v>
      </c>
      <c r="C44" s="1">
        <v>450000</v>
      </c>
      <c r="D44" s="1">
        <v>0</v>
      </c>
      <c r="E44" s="1">
        <v>450000</v>
      </c>
      <c r="F44" s="6">
        <v>450000</v>
      </c>
      <c r="G44" s="6">
        <v>450000</v>
      </c>
      <c r="H44" s="6">
        <v>450000</v>
      </c>
      <c r="I44" s="6">
        <v>142866.71</v>
      </c>
      <c r="J44" t="s">
        <v>71</v>
      </c>
      <c r="L44" t="str">
        <f t="shared" si="0"/>
        <v>3200</v>
      </c>
      <c r="M44" t="str">
        <f t="shared" si="1"/>
        <v>3000</v>
      </c>
      <c r="O44" s="3">
        <f t="shared" si="2"/>
        <v>0</v>
      </c>
      <c r="P44" s="3">
        <f t="shared" si="2"/>
        <v>0</v>
      </c>
      <c r="Q44" s="3">
        <f t="shared" si="2"/>
        <v>0</v>
      </c>
    </row>
    <row r="45" spans="1:17" x14ac:dyDescent="0.25">
      <c r="A45">
        <v>1</v>
      </c>
      <c r="B45">
        <v>32505</v>
      </c>
      <c r="C45" s="1">
        <v>487200</v>
      </c>
      <c r="D45" s="1">
        <v>0</v>
      </c>
      <c r="E45" s="1">
        <v>487200</v>
      </c>
      <c r="F45" s="6">
        <v>468592.44</v>
      </c>
      <c r="G45" s="6">
        <v>468592.44</v>
      </c>
      <c r="H45" s="6">
        <v>468592.44</v>
      </c>
      <c r="I45" s="6">
        <v>0</v>
      </c>
      <c r="J45" t="s">
        <v>73</v>
      </c>
      <c r="L45" t="str">
        <f t="shared" si="0"/>
        <v>3200</v>
      </c>
      <c r="M45" t="str">
        <f t="shared" si="1"/>
        <v>3000</v>
      </c>
      <c r="O45" s="3">
        <f t="shared" si="2"/>
        <v>18607.559999999998</v>
      </c>
      <c r="P45" s="3">
        <f t="shared" si="2"/>
        <v>0</v>
      </c>
      <c r="Q45" s="3">
        <f t="shared" si="2"/>
        <v>0</v>
      </c>
    </row>
    <row r="46" spans="1:17" x14ac:dyDescent="0.25">
      <c r="A46">
        <v>1</v>
      </c>
      <c r="B46">
        <v>32601</v>
      </c>
      <c r="C46" s="1">
        <v>250000</v>
      </c>
      <c r="D46" s="1">
        <v>0</v>
      </c>
      <c r="E46" s="1">
        <v>250000</v>
      </c>
      <c r="F46" s="6">
        <v>0</v>
      </c>
      <c r="G46" s="6">
        <v>0</v>
      </c>
      <c r="H46" s="6">
        <v>0</v>
      </c>
      <c r="I46" s="6">
        <v>0</v>
      </c>
      <c r="J46" t="s">
        <v>74</v>
      </c>
      <c r="L46" t="str">
        <f t="shared" si="0"/>
        <v>3200</v>
      </c>
      <c r="M46" t="str">
        <f t="shared" si="1"/>
        <v>3000</v>
      </c>
      <c r="O46" s="3">
        <f t="shared" si="2"/>
        <v>250000</v>
      </c>
      <c r="P46" s="3">
        <f t="shared" si="2"/>
        <v>0</v>
      </c>
      <c r="Q46" s="3">
        <f t="shared" si="2"/>
        <v>0</v>
      </c>
    </row>
    <row r="47" spans="1:17" x14ac:dyDescent="0.25">
      <c r="A47">
        <v>1</v>
      </c>
      <c r="B47">
        <v>32701</v>
      </c>
      <c r="C47" s="1">
        <v>969820</v>
      </c>
      <c r="D47" s="1">
        <v>0</v>
      </c>
      <c r="E47" s="1">
        <v>969820</v>
      </c>
      <c r="F47" s="6">
        <v>869918.51</v>
      </c>
      <c r="G47" s="6">
        <v>869918.51</v>
      </c>
      <c r="H47" s="6">
        <v>869918.51</v>
      </c>
      <c r="I47" s="6">
        <v>0</v>
      </c>
      <c r="J47" t="s">
        <v>75</v>
      </c>
      <c r="L47" t="str">
        <f t="shared" si="0"/>
        <v>3200</v>
      </c>
      <c r="M47" t="str">
        <f t="shared" si="1"/>
        <v>3000</v>
      </c>
      <c r="O47" s="3">
        <f t="shared" si="2"/>
        <v>99901.489999999991</v>
      </c>
      <c r="P47" s="3">
        <f t="shared" si="2"/>
        <v>0</v>
      </c>
      <c r="Q47" s="3">
        <f t="shared" si="2"/>
        <v>0</v>
      </c>
    </row>
    <row r="48" spans="1:17" x14ac:dyDescent="0.25">
      <c r="A48">
        <v>1</v>
      </c>
      <c r="B48">
        <v>33304</v>
      </c>
      <c r="C48" s="1">
        <v>43753</v>
      </c>
      <c r="D48" s="1">
        <v>0</v>
      </c>
      <c r="E48" s="1">
        <v>43753</v>
      </c>
      <c r="F48" s="6">
        <v>0</v>
      </c>
      <c r="G48" s="6">
        <v>0</v>
      </c>
      <c r="H48" s="6">
        <v>0</v>
      </c>
      <c r="I48" s="6">
        <v>0</v>
      </c>
      <c r="J48" t="s">
        <v>79</v>
      </c>
      <c r="L48" t="str">
        <f t="shared" si="0"/>
        <v>3300</v>
      </c>
      <c r="M48" t="str">
        <f t="shared" si="1"/>
        <v>3000</v>
      </c>
      <c r="O48" s="3">
        <f t="shared" si="2"/>
        <v>43753</v>
      </c>
      <c r="P48" s="3">
        <f t="shared" si="2"/>
        <v>0</v>
      </c>
      <c r="Q48" s="3">
        <f t="shared" si="2"/>
        <v>0</v>
      </c>
    </row>
    <row r="49" spans="1:17" x14ac:dyDescent="0.25">
      <c r="A49">
        <v>1</v>
      </c>
      <c r="B49">
        <v>33401</v>
      </c>
      <c r="C49" s="1">
        <v>70000</v>
      </c>
      <c r="D49" s="1">
        <v>0</v>
      </c>
      <c r="E49" s="1">
        <v>70000</v>
      </c>
      <c r="F49" s="6">
        <v>70000</v>
      </c>
      <c r="G49" s="6">
        <v>70000</v>
      </c>
      <c r="H49" s="6">
        <v>70000</v>
      </c>
      <c r="I49" s="6">
        <v>4620.6000000000004</v>
      </c>
      <c r="J49" t="s">
        <v>80</v>
      </c>
      <c r="L49" t="str">
        <f t="shared" si="0"/>
        <v>3300</v>
      </c>
      <c r="M49" t="str">
        <f t="shared" si="1"/>
        <v>3000</v>
      </c>
      <c r="O49" s="3">
        <f t="shared" si="2"/>
        <v>0</v>
      </c>
      <c r="P49" s="3">
        <f t="shared" si="2"/>
        <v>0</v>
      </c>
      <c r="Q49" s="3">
        <f t="shared" si="2"/>
        <v>0</v>
      </c>
    </row>
    <row r="50" spans="1:17" x14ac:dyDescent="0.25">
      <c r="A50">
        <v>1</v>
      </c>
      <c r="B50">
        <v>33901</v>
      </c>
      <c r="C50" s="1">
        <v>3655021</v>
      </c>
      <c r="D50" s="1">
        <v>0</v>
      </c>
      <c r="E50" s="1">
        <v>3655021</v>
      </c>
      <c r="F50" s="6">
        <v>3655021</v>
      </c>
      <c r="G50" s="6">
        <v>3655021</v>
      </c>
      <c r="H50" s="6">
        <v>3655021</v>
      </c>
      <c r="I50" s="6">
        <v>19304.72</v>
      </c>
      <c r="J50" t="s">
        <v>86</v>
      </c>
      <c r="L50" t="str">
        <f t="shared" si="0"/>
        <v>3300</v>
      </c>
      <c r="M50" t="str">
        <f t="shared" si="1"/>
        <v>3000</v>
      </c>
      <c r="O50" s="3">
        <f t="shared" si="2"/>
        <v>0</v>
      </c>
      <c r="P50" s="3">
        <f t="shared" si="2"/>
        <v>0</v>
      </c>
      <c r="Q50" s="3">
        <f t="shared" si="2"/>
        <v>0</v>
      </c>
    </row>
    <row r="51" spans="1:17" x14ac:dyDescent="0.25">
      <c r="A51">
        <v>1</v>
      </c>
      <c r="B51">
        <v>33903</v>
      </c>
      <c r="C51" s="1">
        <v>393000</v>
      </c>
      <c r="D51" s="1">
        <v>0</v>
      </c>
      <c r="E51" s="1">
        <v>393000</v>
      </c>
      <c r="F51" s="6">
        <v>393000</v>
      </c>
      <c r="G51" s="6">
        <v>393000</v>
      </c>
      <c r="H51" s="6">
        <v>393000</v>
      </c>
      <c r="I51" s="6">
        <v>3027.52</v>
      </c>
      <c r="J51" t="s">
        <v>87</v>
      </c>
      <c r="L51" t="str">
        <f t="shared" si="0"/>
        <v>3300</v>
      </c>
      <c r="M51" t="str">
        <f t="shared" si="1"/>
        <v>3000</v>
      </c>
      <c r="O51" s="3">
        <f t="shared" si="2"/>
        <v>0</v>
      </c>
      <c r="P51" s="3">
        <f t="shared" si="2"/>
        <v>0</v>
      </c>
      <c r="Q51" s="3">
        <f t="shared" si="2"/>
        <v>0</v>
      </c>
    </row>
    <row r="52" spans="1:17" x14ac:dyDescent="0.25">
      <c r="A52">
        <v>1</v>
      </c>
      <c r="B52">
        <v>34501</v>
      </c>
      <c r="C52" s="1">
        <v>0</v>
      </c>
      <c r="D52" s="1">
        <v>0</v>
      </c>
      <c r="E52" s="1">
        <v>0</v>
      </c>
      <c r="F52" s="6">
        <v>0</v>
      </c>
      <c r="G52" s="6">
        <v>0</v>
      </c>
      <c r="H52" s="6">
        <v>0</v>
      </c>
      <c r="I52" s="6">
        <v>0</v>
      </c>
      <c r="J52" t="s">
        <v>89</v>
      </c>
      <c r="L52" t="str">
        <f t="shared" si="0"/>
        <v>3400</v>
      </c>
      <c r="M52" t="str">
        <f t="shared" si="1"/>
        <v>3000</v>
      </c>
      <c r="O52" s="3">
        <f t="shared" si="2"/>
        <v>0</v>
      </c>
      <c r="P52" s="3">
        <f t="shared" si="2"/>
        <v>0</v>
      </c>
      <c r="Q52" s="3">
        <f t="shared" si="2"/>
        <v>0</v>
      </c>
    </row>
    <row r="53" spans="1:17" x14ac:dyDescent="0.25">
      <c r="A53">
        <v>1</v>
      </c>
      <c r="B53">
        <v>35102</v>
      </c>
      <c r="C53" s="1">
        <v>525000</v>
      </c>
      <c r="D53" s="1">
        <v>0</v>
      </c>
      <c r="E53" s="1">
        <v>525000</v>
      </c>
      <c r="F53" s="6">
        <v>525000</v>
      </c>
      <c r="G53" s="6">
        <v>525000</v>
      </c>
      <c r="H53" s="6">
        <v>525000</v>
      </c>
      <c r="I53" s="6">
        <v>8672.32</v>
      </c>
      <c r="J53" t="s">
        <v>92</v>
      </c>
      <c r="L53" t="str">
        <f t="shared" si="0"/>
        <v>3500</v>
      </c>
      <c r="M53" t="str">
        <f t="shared" si="1"/>
        <v>3000</v>
      </c>
      <c r="O53" s="3">
        <f t="shared" si="2"/>
        <v>0</v>
      </c>
      <c r="P53" s="3">
        <f t="shared" si="2"/>
        <v>0</v>
      </c>
      <c r="Q53" s="3">
        <f t="shared" si="2"/>
        <v>0</v>
      </c>
    </row>
    <row r="54" spans="1:17" x14ac:dyDescent="0.25">
      <c r="A54">
        <v>1</v>
      </c>
      <c r="B54">
        <v>35201</v>
      </c>
      <c r="C54" s="1">
        <v>76800</v>
      </c>
      <c r="D54" s="1">
        <v>0</v>
      </c>
      <c r="E54" s="1">
        <v>76800</v>
      </c>
      <c r="F54" s="6">
        <v>0</v>
      </c>
      <c r="G54" s="6">
        <v>0</v>
      </c>
      <c r="H54" s="6">
        <v>0</v>
      </c>
      <c r="I54" s="6">
        <v>0</v>
      </c>
      <c r="J54" t="s">
        <v>93</v>
      </c>
      <c r="L54" t="str">
        <f t="shared" si="0"/>
        <v>3500</v>
      </c>
      <c r="M54" t="str">
        <f t="shared" si="1"/>
        <v>3000</v>
      </c>
      <c r="O54" s="3">
        <f t="shared" si="2"/>
        <v>76800</v>
      </c>
      <c r="P54" s="3">
        <f t="shared" si="2"/>
        <v>0</v>
      </c>
      <c r="Q54" s="3">
        <f t="shared" si="2"/>
        <v>0</v>
      </c>
    </row>
    <row r="55" spans="1:17" x14ac:dyDescent="0.25">
      <c r="A55">
        <v>1</v>
      </c>
      <c r="B55">
        <v>35301</v>
      </c>
      <c r="C55" s="1">
        <v>225000</v>
      </c>
      <c r="D55" s="1">
        <v>0</v>
      </c>
      <c r="E55" s="1">
        <v>225000</v>
      </c>
      <c r="F55" s="6">
        <v>77737.88</v>
      </c>
      <c r="G55" s="6">
        <v>77737.88</v>
      </c>
      <c r="H55" s="6">
        <v>77737.88</v>
      </c>
      <c r="I55" s="6">
        <v>0</v>
      </c>
      <c r="J55" t="s">
        <v>94</v>
      </c>
      <c r="L55" t="str">
        <f t="shared" si="0"/>
        <v>3500</v>
      </c>
      <c r="M55" t="str">
        <f t="shared" si="1"/>
        <v>3000</v>
      </c>
      <c r="O55" s="3">
        <f t="shared" si="2"/>
        <v>147262.12</v>
      </c>
      <c r="P55" s="3">
        <f t="shared" si="2"/>
        <v>0</v>
      </c>
      <c r="Q55" s="3">
        <f t="shared" si="2"/>
        <v>0</v>
      </c>
    </row>
    <row r="56" spans="1:17" x14ac:dyDescent="0.25">
      <c r="A56">
        <v>1</v>
      </c>
      <c r="B56">
        <v>35401</v>
      </c>
      <c r="C56" s="1">
        <v>0</v>
      </c>
      <c r="D56" s="1">
        <v>0</v>
      </c>
      <c r="E56" s="1">
        <v>0</v>
      </c>
      <c r="F56" s="6">
        <v>0</v>
      </c>
      <c r="G56" s="6">
        <v>0</v>
      </c>
      <c r="H56" s="6">
        <v>0</v>
      </c>
      <c r="I56" s="6">
        <v>0</v>
      </c>
      <c r="J56" t="s">
        <v>95</v>
      </c>
      <c r="L56" t="str">
        <f t="shared" si="0"/>
        <v>3500</v>
      </c>
      <c r="M56" t="str">
        <f t="shared" si="1"/>
        <v>3000</v>
      </c>
      <c r="O56" s="3">
        <f t="shared" si="2"/>
        <v>0</v>
      </c>
      <c r="P56" s="3">
        <f t="shared" si="2"/>
        <v>0</v>
      </c>
      <c r="Q56" s="3">
        <f t="shared" si="2"/>
        <v>0</v>
      </c>
    </row>
    <row r="57" spans="1:17" x14ac:dyDescent="0.25">
      <c r="A57">
        <v>1</v>
      </c>
      <c r="B57">
        <v>35501</v>
      </c>
      <c r="C57" s="1">
        <v>45000</v>
      </c>
      <c r="D57" s="1">
        <v>0</v>
      </c>
      <c r="E57" s="1">
        <v>45000</v>
      </c>
      <c r="F57" s="6">
        <v>39936.550000000003</v>
      </c>
      <c r="G57" s="6">
        <v>39936.550000000003</v>
      </c>
      <c r="H57" s="6">
        <v>39936.550000000003</v>
      </c>
      <c r="I57" s="6">
        <v>0</v>
      </c>
      <c r="J57" t="s">
        <v>96</v>
      </c>
      <c r="L57" t="str">
        <f t="shared" si="0"/>
        <v>3500</v>
      </c>
      <c r="M57" t="str">
        <f t="shared" si="1"/>
        <v>3000</v>
      </c>
      <c r="O57" s="3">
        <f t="shared" si="2"/>
        <v>5063.4499999999971</v>
      </c>
      <c r="P57" s="3">
        <f t="shared" si="2"/>
        <v>0</v>
      </c>
      <c r="Q57" s="3">
        <f t="shared" si="2"/>
        <v>0</v>
      </c>
    </row>
    <row r="58" spans="1:17" x14ac:dyDescent="0.25">
      <c r="A58">
        <v>1</v>
      </c>
      <c r="B58">
        <v>35701</v>
      </c>
      <c r="C58" s="1">
        <v>190000</v>
      </c>
      <c r="D58" s="1">
        <v>0</v>
      </c>
      <c r="E58" s="1">
        <v>190000</v>
      </c>
      <c r="F58" s="6">
        <v>190000</v>
      </c>
      <c r="G58" s="6">
        <v>190000</v>
      </c>
      <c r="H58" s="6">
        <v>190000</v>
      </c>
      <c r="I58" s="6">
        <v>0</v>
      </c>
      <c r="J58" t="s">
        <v>97</v>
      </c>
      <c r="L58" t="str">
        <f t="shared" si="0"/>
        <v>3500</v>
      </c>
      <c r="M58" t="str">
        <f t="shared" si="1"/>
        <v>3000</v>
      </c>
      <c r="O58" s="3">
        <f t="shared" si="2"/>
        <v>0</v>
      </c>
      <c r="P58" s="3">
        <f t="shared" si="2"/>
        <v>0</v>
      </c>
      <c r="Q58" s="3">
        <f t="shared" si="2"/>
        <v>0</v>
      </c>
    </row>
    <row r="59" spans="1:17" x14ac:dyDescent="0.25">
      <c r="A59">
        <v>1</v>
      </c>
      <c r="B59">
        <v>35801</v>
      </c>
      <c r="C59" s="1">
        <v>526000</v>
      </c>
      <c r="D59" s="1">
        <v>0</v>
      </c>
      <c r="E59" s="1">
        <v>526000</v>
      </c>
      <c r="F59" s="6">
        <v>446353.32</v>
      </c>
      <c r="G59" s="6">
        <v>446353.32</v>
      </c>
      <c r="H59" s="6">
        <v>446353.32</v>
      </c>
      <c r="I59" s="6">
        <v>276103.09999999998</v>
      </c>
      <c r="J59" t="s">
        <v>98</v>
      </c>
      <c r="L59" t="str">
        <f t="shared" si="0"/>
        <v>3500</v>
      </c>
      <c r="M59" t="str">
        <f t="shared" si="1"/>
        <v>3000</v>
      </c>
      <c r="O59" s="3">
        <f t="shared" si="2"/>
        <v>79646.679999999993</v>
      </c>
      <c r="P59" s="3">
        <f t="shared" si="2"/>
        <v>0</v>
      </c>
      <c r="Q59" s="3">
        <f t="shared" si="2"/>
        <v>0</v>
      </c>
    </row>
    <row r="60" spans="1:17" x14ac:dyDescent="0.25">
      <c r="A60">
        <v>1</v>
      </c>
      <c r="B60">
        <v>35901</v>
      </c>
      <c r="C60" s="1">
        <v>177429</v>
      </c>
      <c r="D60" s="1">
        <v>0</v>
      </c>
      <c r="E60" s="1">
        <v>177429</v>
      </c>
      <c r="F60" s="6">
        <v>177429</v>
      </c>
      <c r="G60" s="6">
        <v>177429</v>
      </c>
      <c r="H60" s="6">
        <v>177429</v>
      </c>
      <c r="I60" s="6">
        <v>6148</v>
      </c>
      <c r="J60" t="s">
        <v>99</v>
      </c>
      <c r="L60" t="str">
        <f t="shared" si="0"/>
        <v>3500</v>
      </c>
      <c r="M60" t="str">
        <f t="shared" si="1"/>
        <v>3000</v>
      </c>
      <c r="O60" s="3">
        <f t="shared" si="2"/>
        <v>0</v>
      </c>
      <c r="P60" s="3">
        <f t="shared" si="2"/>
        <v>0</v>
      </c>
      <c r="Q60" s="3">
        <f t="shared" si="2"/>
        <v>0</v>
      </c>
    </row>
    <row r="61" spans="1:17" x14ac:dyDescent="0.25">
      <c r="A61">
        <v>1</v>
      </c>
      <c r="B61">
        <v>39801</v>
      </c>
      <c r="C61" s="1">
        <v>419068</v>
      </c>
      <c r="D61" s="1">
        <v>0</v>
      </c>
      <c r="E61" s="1">
        <v>419068</v>
      </c>
      <c r="F61" s="6">
        <v>352359.76</v>
      </c>
      <c r="G61" s="6">
        <v>352359.76</v>
      </c>
      <c r="H61" s="6">
        <v>352359.76</v>
      </c>
      <c r="I61" s="6">
        <v>212982.42</v>
      </c>
      <c r="J61" t="s">
        <v>114</v>
      </c>
      <c r="L61" t="str">
        <f t="shared" si="0"/>
        <v>3900</v>
      </c>
      <c r="M61" t="str">
        <f t="shared" si="1"/>
        <v>3000</v>
      </c>
      <c r="O61" s="3">
        <f t="shared" si="2"/>
        <v>66708.239999999991</v>
      </c>
      <c r="P61" s="3">
        <f t="shared" si="2"/>
        <v>0</v>
      </c>
      <c r="Q61" s="3">
        <f t="shared" si="2"/>
        <v>0</v>
      </c>
    </row>
    <row r="62" spans="1:17" x14ac:dyDescent="0.25">
      <c r="A62">
        <v>1</v>
      </c>
      <c r="B62">
        <v>39904</v>
      </c>
      <c r="C62" s="1">
        <v>0</v>
      </c>
      <c r="D62" s="1">
        <v>0</v>
      </c>
      <c r="E62" s="1">
        <v>0</v>
      </c>
      <c r="F62" s="6">
        <v>0</v>
      </c>
      <c r="G62" s="6">
        <v>0</v>
      </c>
      <c r="H62" s="6">
        <v>0</v>
      </c>
      <c r="I62" s="6">
        <v>0</v>
      </c>
      <c r="J62" t="s">
        <v>115</v>
      </c>
      <c r="L62" t="str">
        <f t="shared" si="0"/>
        <v>3900</v>
      </c>
      <c r="M62" t="str">
        <f t="shared" si="1"/>
        <v>3000</v>
      </c>
      <c r="O62" s="3">
        <f t="shared" si="2"/>
        <v>0</v>
      </c>
      <c r="P62" s="3">
        <f t="shared" si="2"/>
        <v>0</v>
      </c>
      <c r="Q62" s="3">
        <f t="shared" si="2"/>
        <v>0</v>
      </c>
    </row>
    <row r="63" spans="1:17" x14ac:dyDescent="0.25">
      <c r="A63">
        <v>1</v>
      </c>
      <c r="B63">
        <v>44106</v>
      </c>
      <c r="C63" s="1">
        <v>405000</v>
      </c>
      <c r="D63" s="1">
        <v>0</v>
      </c>
      <c r="E63" s="1">
        <v>405000</v>
      </c>
      <c r="F63" s="6">
        <v>405000</v>
      </c>
      <c r="G63" s="6">
        <v>405000</v>
      </c>
      <c r="H63" s="6">
        <v>405000</v>
      </c>
      <c r="I63" s="6">
        <v>0</v>
      </c>
      <c r="J63" t="s">
        <v>116</v>
      </c>
      <c r="K63" t="s">
        <v>123</v>
      </c>
      <c r="L63" t="str">
        <f t="shared" si="0"/>
        <v>4400</v>
      </c>
      <c r="M63" t="str">
        <f t="shared" si="1"/>
        <v>4000</v>
      </c>
      <c r="O63" s="3">
        <f t="shared" si="2"/>
        <v>0</v>
      </c>
      <c r="P63" s="3">
        <f t="shared" si="2"/>
        <v>0</v>
      </c>
      <c r="Q63" s="3">
        <f t="shared" si="2"/>
        <v>0</v>
      </c>
    </row>
    <row r="64" spans="1:17" x14ac:dyDescent="0.25">
      <c r="A64">
        <v>4</v>
      </c>
      <c r="B64">
        <v>12201</v>
      </c>
      <c r="C64" s="1">
        <v>1609020</v>
      </c>
      <c r="D64" s="1">
        <v>0</v>
      </c>
      <c r="E64" s="1">
        <v>1609020</v>
      </c>
      <c r="F64" s="6">
        <v>1609020</v>
      </c>
      <c r="G64" s="6">
        <v>1609020</v>
      </c>
      <c r="H64" s="6">
        <v>1609020</v>
      </c>
      <c r="I64" s="6">
        <v>1609020</v>
      </c>
      <c r="J64" t="s">
        <v>11</v>
      </c>
      <c r="L64" t="str">
        <f t="shared" si="0"/>
        <v>1200</v>
      </c>
      <c r="M64" t="str">
        <f t="shared" si="1"/>
        <v>1000</v>
      </c>
      <c r="O64" s="3">
        <f t="shared" si="2"/>
        <v>0</v>
      </c>
      <c r="P64" s="3">
        <f t="shared" si="2"/>
        <v>0</v>
      </c>
      <c r="Q64" s="3">
        <f t="shared" si="2"/>
        <v>0</v>
      </c>
    </row>
    <row r="65" spans="1:17" x14ac:dyDescent="0.25">
      <c r="A65">
        <v>4</v>
      </c>
      <c r="B65">
        <v>15901</v>
      </c>
      <c r="C65" s="1">
        <v>89087</v>
      </c>
      <c r="D65" s="1">
        <v>0</v>
      </c>
      <c r="E65" s="1">
        <v>89087</v>
      </c>
      <c r="F65" s="6">
        <v>89087</v>
      </c>
      <c r="G65" s="6">
        <v>89087</v>
      </c>
      <c r="H65" s="6">
        <v>89087</v>
      </c>
      <c r="I65" s="6">
        <v>89087</v>
      </c>
      <c r="J65" t="s">
        <v>25</v>
      </c>
      <c r="L65" t="str">
        <f t="shared" si="0"/>
        <v>1500</v>
      </c>
      <c r="M65" t="str">
        <f t="shared" si="1"/>
        <v>1000</v>
      </c>
      <c r="O65" s="3">
        <f t="shared" si="2"/>
        <v>0</v>
      </c>
      <c r="P65" s="3">
        <f t="shared" si="2"/>
        <v>0</v>
      </c>
      <c r="Q65" s="3">
        <f t="shared" si="2"/>
        <v>0</v>
      </c>
    </row>
    <row r="66" spans="1:17" x14ac:dyDescent="0.25">
      <c r="A66">
        <v>4</v>
      </c>
      <c r="B66">
        <v>17102</v>
      </c>
      <c r="C66" s="1">
        <v>0</v>
      </c>
      <c r="D66" s="1">
        <v>0</v>
      </c>
      <c r="E66" s="1">
        <v>0</v>
      </c>
      <c r="F66" s="6">
        <v>0</v>
      </c>
      <c r="G66" s="6">
        <v>0</v>
      </c>
      <c r="H66" s="6">
        <v>0</v>
      </c>
      <c r="I66" s="6">
        <v>0</v>
      </c>
      <c r="J66" t="s">
        <v>26</v>
      </c>
      <c r="L66" t="str">
        <f t="shared" si="0"/>
        <v>1700</v>
      </c>
      <c r="M66" t="str">
        <f t="shared" si="1"/>
        <v>1000</v>
      </c>
      <c r="O66" s="3">
        <f t="shared" si="2"/>
        <v>0</v>
      </c>
      <c r="P66" s="3">
        <f t="shared" si="2"/>
        <v>0</v>
      </c>
      <c r="Q66" s="3">
        <f t="shared" si="2"/>
        <v>0</v>
      </c>
    </row>
    <row r="67" spans="1:17" x14ac:dyDescent="0.25">
      <c r="A67">
        <v>4</v>
      </c>
      <c r="B67">
        <v>21101</v>
      </c>
      <c r="C67" s="1">
        <v>27182</v>
      </c>
      <c r="D67" s="1">
        <v>0</v>
      </c>
      <c r="E67" s="1">
        <v>27182</v>
      </c>
      <c r="F67" s="6">
        <v>20495.11</v>
      </c>
      <c r="G67" s="6">
        <v>20495.11</v>
      </c>
      <c r="H67" s="6">
        <v>20495.11</v>
      </c>
      <c r="I67" s="6">
        <v>0</v>
      </c>
      <c r="J67" t="s">
        <v>27</v>
      </c>
      <c r="L67" t="str">
        <f t="shared" ref="L67:L130" si="3">LEFT(B67,2)&amp;"00"</f>
        <v>2100</v>
      </c>
      <c r="M67" t="str">
        <f t="shared" ref="M67:M130" si="4">LEFT(B67,1)&amp;"000"</f>
        <v>2000</v>
      </c>
      <c r="O67" s="3">
        <f t="shared" ref="O67:Q112" si="5">E67-F67</f>
        <v>6686.8899999999994</v>
      </c>
      <c r="P67" s="3">
        <f t="shared" si="5"/>
        <v>0</v>
      </c>
      <c r="Q67" s="3">
        <f t="shared" si="5"/>
        <v>0</v>
      </c>
    </row>
    <row r="68" spans="1:17" x14ac:dyDescent="0.25">
      <c r="A68">
        <v>4</v>
      </c>
      <c r="B68">
        <v>21201</v>
      </c>
      <c r="C68" s="1">
        <v>96633</v>
      </c>
      <c r="D68" s="1">
        <v>0</v>
      </c>
      <c r="E68" s="1">
        <v>96633</v>
      </c>
      <c r="F68" s="6">
        <v>6125</v>
      </c>
      <c r="G68" s="6">
        <v>6125</v>
      </c>
      <c r="H68" s="6">
        <v>6125</v>
      </c>
      <c r="I68" s="6">
        <v>0</v>
      </c>
      <c r="J68" t="s">
        <v>28</v>
      </c>
      <c r="L68" t="str">
        <f t="shared" si="3"/>
        <v>2100</v>
      </c>
      <c r="M68" t="str">
        <f t="shared" si="4"/>
        <v>2000</v>
      </c>
      <c r="O68" s="3">
        <f t="shared" si="5"/>
        <v>90508</v>
      </c>
      <c r="P68" s="3">
        <f t="shared" si="5"/>
        <v>0</v>
      </c>
      <c r="Q68" s="3">
        <f t="shared" si="5"/>
        <v>0</v>
      </c>
    </row>
    <row r="69" spans="1:17" x14ac:dyDescent="0.25">
      <c r="A69">
        <v>4</v>
      </c>
      <c r="B69">
        <v>21301</v>
      </c>
      <c r="C69" s="1">
        <v>2550</v>
      </c>
      <c r="D69" s="1">
        <v>0</v>
      </c>
      <c r="E69" s="1">
        <v>2550</v>
      </c>
      <c r="F69" s="6">
        <v>0</v>
      </c>
      <c r="G69" s="6">
        <v>0</v>
      </c>
      <c r="H69" s="6">
        <v>0</v>
      </c>
      <c r="I69" s="6">
        <v>0</v>
      </c>
      <c r="J69" t="s">
        <v>29</v>
      </c>
      <c r="L69" t="str">
        <f t="shared" si="3"/>
        <v>2100</v>
      </c>
      <c r="M69" t="str">
        <f t="shared" si="4"/>
        <v>2000</v>
      </c>
      <c r="O69" s="3">
        <f t="shared" si="5"/>
        <v>2550</v>
      </c>
      <c r="P69" s="3">
        <f t="shared" si="5"/>
        <v>0</v>
      </c>
      <c r="Q69" s="3">
        <f t="shared" si="5"/>
        <v>0</v>
      </c>
    </row>
    <row r="70" spans="1:17" x14ac:dyDescent="0.25">
      <c r="A70">
        <v>4</v>
      </c>
      <c r="B70">
        <v>21401</v>
      </c>
      <c r="C70" s="1">
        <v>53406</v>
      </c>
      <c r="D70" s="1">
        <v>0</v>
      </c>
      <c r="E70" s="1">
        <v>53406</v>
      </c>
      <c r="F70" s="6">
        <v>0</v>
      </c>
      <c r="G70" s="6">
        <v>0</v>
      </c>
      <c r="H70" s="6">
        <v>0</v>
      </c>
      <c r="I70" s="6">
        <v>0</v>
      </c>
      <c r="J70" t="s">
        <v>30</v>
      </c>
      <c r="L70" t="str">
        <f t="shared" si="3"/>
        <v>2100</v>
      </c>
      <c r="M70" t="str">
        <f t="shared" si="4"/>
        <v>2000</v>
      </c>
      <c r="O70" s="3">
        <f t="shared" si="5"/>
        <v>53406</v>
      </c>
      <c r="P70" s="3">
        <f t="shared" si="5"/>
        <v>0</v>
      </c>
      <c r="Q70" s="3">
        <f t="shared" si="5"/>
        <v>0</v>
      </c>
    </row>
    <row r="71" spans="1:17" x14ac:dyDescent="0.25">
      <c r="A71">
        <v>4</v>
      </c>
      <c r="B71">
        <v>21502</v>
      </c>
      <c r="C71" s="1">
        <v>165000</v>
      </c>
      <c r="D71" s="1">
        <v>0</v>
      </c>
      <c r="E71" s="1">
        <v>165000</v>
      </c>
      <c r="F71" s="6">
        <v>0</v>
      </c>
      <c r="G71" s="6">
        <v>0</v>
      </c>
      <c r="H71" s="6">
        <v>0</v>
      </c>
      <c r="I71" s="6">
        <v>0</v>
      </c>
      <c r="J71" t="s">
        <v>31</v>
      </c>
      <c r="L71" t="str">
        <f t="shared" si="3"/>
        <v>2100</v>
      </c>
      <c r="M71" t="str">
        <f t="shared" si="4"/>
        <v>2000</v>
      </c>
      <c r="O71" s="3">
        <f t="shared" si="5"/>
        <v>165000</v>
      </c>
      <c r="P71" s="3">
        <f t="shared" si="5"/>
        <v>0</v>
      </c>
      <c r="Q71" s="3">
        <f t="shared" si="5"/>
        <v>0</v>
      </c>
    </row>
    <row r="72" spans="1:17" x14ac:dyDescent="0.25">
      <c r="A72">
        <v>4</v>
      </c>
      <c r="B72">
        <v>21601</v>
      </c>
      <c r="C72" s="1">
        <v>19677</v>
      </c>
      <c r="D72" s="1">
        <v>0</v>
      </c>
      <c r="E72" s="1">
        <v>19677</v>
      </c>
      <c r="F72" s="6">
        <v>11830.29</v>
      </c>
      <c r="G72" s="6">
        <v>11830.29</v>
      </c>
      <c r="H72" s="6">
        <v>11830.29</v>
      </c>
      <c r="I72" s="6">
        <v>0</v>
      </c>
      <c r="J72" t="s">
        <v>32</v>
      </c>
      <c r="L72" t="str">
        <f t="shared" si="3"/>
        <v>2100</v>
      </c>
      <c r="M72" t="str">
        <f t="shared" si="4"/>
        <v>2000</v>
      </c>
      <c r="O72" s="3">
        <f t="shared" si="5"/>
        <v>7846.7099999999991</v>
      </c>
      <c r="P72" s="3">
        <f t="shared" si="5"/>
        <v>0</v>
      </c>
      <c r="Q72" s="3">
        <f t="shared" si="5"/>
        <v>0</v>
      </c>
    </row>
    <row r="73" spans="1:17" x14ac:dyDescent="0.25">
      <c r="A73">
        <v>4</v>
      </c>
      <c r="B73">
        <v>22104</v>
      </c>
      <c r="C73" s="1">
        <v>31200</v>
      </c>
      <c r="D73" s="1">
        <v>0</v>
      </c>
      <c r="E73" s="1">
        <v>31200</v>
      </c>
      <c r="F73" s="6">
        <v>24450</v>
      </c>
      <c r="G73" s="6">
        <v>24450</v>
      </c>
      <c r="H73" s="6">
        <v>24450</v>
      </c>
      <c r="I73" s="6">
        <v>0</v>
      </c>
      <c r="J73" t="s">
        <v>33</v>
      </c>
      <c r="L73" t="str">
        <f t="shared" si="3"/>
        <v>2200</v>
      </c>
      <c r="M73" t="str">
        <f t="shared" si="4"/>
        <v>2000</v>
      </c>
      <c r="O73" s="3">
        <f t="shared" si="5"/>
        <v>6750</v>
      </c>
      <c r="P73" s="3">
        <f t="shared" si="5"/>
        <v>0</v>
      </c>
      <c r="Q73" s="3">
        <f t="shared" si="5"/>
        <v>0</v>
      </c>
    </row>
    <row r="74" spans="1:17" x14ac:dyDescent="0.25">
      <c r="A74">
        <v>4</v>
      </c>
      <c r="B74">
        <v>22106</v>
      </c>
      <c r="C74" s="1">
        <v>45900</v>
      </c>
      <c r="D74" s="1">
        <v>0</v>
      </c>
      <c r="E74" s="1">
        <v>45900</v>
      </c>
      <c r="F74" s="6">
        <v>45900</v>
      </c>
      <c r="G74" s="6">
        <v>45900</v>
      </c>
      <c r="H74" s="6">
        <v>45900</v>
      </c>
      <c r="I74" s="6">
        <v>10358.620000000001</v>
      </c>
      <c r="J74" t="s">
        <v>34</v>
      </c>
      <c r="L74" t="str">
        <f t="shared" si="3"/>
        <v>2200</v>
      </c>
      <c r="M74" t="str">
        <f t="shared" si="4"/>
        <v>2000</v>
      </c>
      <c r="O74" s="3">
        <f t="shared" si="5"/>
        <v>0</v>
      </c>
      <c r="P74" s="3">
        <f t="shared" si="5"/>
        <v>0</v>
      </c>
      <c r="Q74" s="3">
        <f t="shared" si="5"/>
        <v>0</v>
      </c>
    </row>
    <row r="75" spans="1:17" x14ac:dyDescent="0.25">
      <c r="A75">
        <v>4</v>
      </c>
      <c r="B75">
        <v>22301</v>
      </c>
      <c r="C75" s="1">
        <v>12225</v>
      </c>
      <c r="D75" s="1">
        <v>0</v>
      </c>
      <c r="E75" s="1">
        <v>12225</v>
      </c>
      <c r="F75" s="6">
        <v>0</v>
      </c>
      <c r="G75" s="6">
        <v>0</v>
      </c>
      <c r="H75" s="6">
        <v>0</v>
      </c>
      <c r="I75" s="6">
        <v>0</v>
      </c>
      <c r="J75" t="s">
        <v>35</v>
      </c>
      <c r="L75" t="str">
        <f t="shared" si="3"/>
        <v>2200</v>
      </c>
      <c r="M75" t="str">
        <f t="shared" si="4"/>
        <v>2000</v>
      </c>
      <c r="O75" s="3">
        <f t="shared" si="5"/>
        <v>12225</v>
      </c>
      <c r="P75" s="3">
        <f t="shared" si="5"/>
        <v>0</v>
      </c>
      <c r="Q75" s="3">
        <f t="shared" si="5"/>
        <v>0</v>
      </c>
    </row>
    <row r="76" spans="1:17" x14ac:dyDescent="0.25">
      <c r="A76">
        <v>4</v>
      </c>
      <c r="B76">
        <v>23501</v>
      </c>
      <c r="C76" s="1">
        <v>55425</v>
      </c>
      <c r="D76" s="1">
        <v>0</v>
      </c>
      <c r="E76" s="1">
        <v>55425</v>
      </c>
      <c r="F76" s="6">
        <v>0</v>
      </c>
      <c r="G76" s="6">
        <v>0</v>
      </c>
      <c r="H76" s="6">
        <v>0</v>
      </c>
      <c r="I76" s="6">
        <v>0</v>
      </c>
      <c r="J76" t="s">
        <v>36</v>
      </c>
      <c r="L76" t="str">
        <f t="shared" si="3"/>
        <v>2300</v>
      </c>
      <c r="M76" t="str">
        <f t="shared" si="4"/>
        <v>2000</v>
      </c>
      <c r="O76" s="3">
        <f t="shared" si="5"/>
        <v>55425</v>
      </c>
      <c r="P76" s="3">
        <f t="shared" si="5"/>
        <v>0</v>
      </c>
      <c r="Q76" s="3">
        <f t="shared" si="5"/>
        <v>0</v>
      </c>
    </row>
    <row r="77" spans="1:17" x14ac:dyDescent="0.25">
      <c r="A77">
        <v>4</v>
      </c>
      <c r="B77">
        <v>23601</v>
      </c>
      <c r="C77" s="1">
        <v>11850</v>
      </c>
      <c r="D77" s="1">
        <v>0</v>
      </c>
      <c r="E77" s="1">
        <v>11850</v>
      </c>
      <c r="F77" s="6">
        <v>0</v>
      </c>
      <c r="G77" s="6">
        <v>0</v>
      </c>
      <c r="H77" s="6">
        <v>0</v>
      </c>
      <c r="I77" s="6">
        <v>0</v>
      </c>
      <c r="J77" t="s">
        <v>37</v>
      </c>
      <c r="L77" t="str">
        <f t="shared" si="3"/>
        <v>2300</v>
      </c>
      <c r="M77" t="str">
        <f t="shared" si="4"/>
        <v>2000</v>
      </c>
      <c r="O77" s="3">
        <f t="shared" si="5"/>
        <v>11850</v>
      </c>
      <c r="P77" s="3">
        <f t="shared" si="5"/>
        <v>0</v>
      </c>
      <c r="Q77" s="3">
        <f t="shared" si="5"/>
        <v>0</v>
      </c>
    </row>
    <row r="78" spans="1:17" x14ac:dyDescent="0.25">
      <c r="A78">
        <v>4</v>
      </c>
      <c r="B78">
        <v>23701</v>
      </c>
      <c r="C78" s="1">
        <v>169016</v>
      </c>
      <c r="D78" s="1">
        <v>0</v>
      </c>
      <c r="E78" s="1">
        <v>169016</v>
      </c>
      <c r="F78" s="6">
        <v>36229.199999999997</v>
      </c>
      <c r="G78" s="6">
        <v>36229.199999999997</v>
      </c>
      <c r="H78" s="6">
        <v>36229.199999999997</v>
      </c>
      <c r="I78" s="6">
        <v>0</v>
      </c>
      <c r="J78" t="s">
        <v>38</v>
      </c>
      <c r="L78" t="str">
        <f t="shared" si="3"/>
        <v>2300</v>
      </c>
      <c r="M78" t="str">
        <f t="shared" si="4"/>
        <v>2000</v>
      </c>
      <c r="O78" s="3">
        <f t="shared" si="5"/>
        <v>132786.79999999999</v>
      </c>
      <c r="P78" s="3">
        <f t="shared" si="5"/>
        <v>0</v>
      </c>
      <c r="Q78" s="3">
        <f t="shared" si="5"/>
        <v>0</v>
      </c>
    </row>
    <row r="79" spans="1:17" x14ac:dyDescent="0.25">
      <c r="A79">
        <v>4</v>
      </c>
      <c r="B79">
        <v>23901</v>
      </c>
      <c r="C79" s="1">
        <v>10500</v>
      </c>
      <c r="D79" s="1">
        <v>0</v>
      </c>
      <c r="E79" s="1">
        <v>10500</v>
      </c>
      <c r="F79" s="6">
        <v>0</v>
      </c>
      <c r="G79" s="6">
        <v>0</v>
      </c>
      <c r="H79" s="6">
        <v>0</v>
      </c>
      <c r="I79" s="6">
        <v>0</v>
      </c>
      <c r="J79" t="s">
        <v>39</v>
      </c>
      <c r="L79" t="str">
        <f t="shared" si="3"/>
        <v>2300</v>
      </c>
      <c r="M79" t="str">
        <f t="shared" si="4"/>
        <v>2000</v>
      </c>
      <c r="O79" s="3">
        <f t="shared" si="5"/>
        <v>10500</v>
      </c>
      <c r="P79" s="3">
        <f t="shared" si="5"/>
        <v>0</v>
      </c>
      <c r="Q79" s="3">
        <f t="shared" si="5"/>
        <v>0</v>
      </c>
    </row>
    <row r="80" spans="1:17" x14ac:dyDescent="0.25">
      <c r="A80">
        <v>4</v>
      </c>
      <c r="B80">
        <v>24401</v>
      </c>
      <c r="C80" s="1">
        <v>1050</v>
      </c>
      <c r="D80" s="1">
        <v>0</v>
      </c>
      <c r="E80" s="1">
        <v>1050</v>
      </c>
      <c r="F80" s="6">
        <v>0</v>
      </c>
      <c r="G80" s="6">
        <v>0</v>
      </c>
      <c r="H80" s="6">
        <v>0</v>
      </c>
      <c r="I80" s="6">
        <v>0</v>
      </c>
      <c r="J80" t="s">
        <v>40</v>
      </c>
      <c r="L80" t="str">
        <f t="shared" si="3"/>
        <v>2400</v>
      </c>
      <c r="M80" t="str">
        <f t="shared" si="4"/>
        <v>2000</v>
      </c>
      <c r="O80" s="3">
        <f t="shared" si="5"/>
        <v>1050</v>
      </c>
      <c r="P80" s="3">
        <f t="shared" si="5"/>
        <v>0</v>
      </c>
      <c r="Q80" s="3">
        <f t="shared" si="5"/>
        <v>0</v>
      </c>
    </row>
    <row r="81" spans="1:17" x14ac:dyDescent="0.25">
      <c r="A81">
        <v>4</v>
      </c>
      <c r="B81">
        <v>24501</v>
      </c>
      <c r="C81" s="1">
        <v>53070</v>
      </c>
      <c r="D81" s="1">
        <v>0</v>
      </c>
      <c r="E81" s="1">
        <v>53070</v>
      </c>
      <c r="F81" s="6">
        <v>0</v>
      </c>
      <c r="G81" s="6">
        <v>0</v>
      </c>
      <c r="H81" s="6">
        <v>0</v>
      </c>
      <c r="I81" s="6">
        <v>0</v>
      </c>
      <c r="J81" t="s">
        <v>41</v>
      </c>
      <c r="L81" t="str">
        <f t="shared" si="3"/>
        <v>2400</v>
      </c>
      <c r="M81" t="str">
        <f t="shared" si="4"/>
        <v>2000</v>
      </c>
      <c r="O81" s="3">
        <f t="shared" si="5"/>
        <v>53070</v>
      </c>
      <c r="P81" s="3">
        <f t="shared" si="5"/>
        <v>0</v>
      </c>
      <c r="Q81" s="3">
        <f t="shared" si="5"/>
        <v>0</v>
      </c>
    </row>
    <row r="82" spans="1:17" x14ac:dyDescent="0.25">
      <c r="A82">
        <v>4</v>
      </c>
      <c r="B82">
        <v>24601</v>
      </c>
      <c r="C82" s="1">
        <v>68415</v>
      </c>
      <c r="D82" s="1">
        <v>0</v>
      </c>
      <c r="E82" s="1">
        <v>68415</v>
      </c>
      <c r="F82" s="6">
        <v>37694.959999999999</v>
      </c>
      <c r="G82" s="6">
        <v>37694.959999999999</v>
      </c>
      <c r="H82" s="6">
        <v>37694.959999999999</v>
      </c>
      <c r="I82" s="6">
        <v>0</v>
      </c>
      <c r="J82" t="s">
        <v>42</v>
      </c>
      <c r="L82" t="str">
        <f t="shared" si="3"/>
        <v>2400</v>
      </c>
      <c r="M82" t="str">
        <f t="shared" si="4"/>
        <v>2000</v>
      </c>
      <c r="O82" s="3">
        <f t="shared" si="5"/>
        <v>30720.04</v>
      </c>
      <c r="P82" s="3">
        <f t="shared" si="5"/>
        <v>0</v>
      </c>
      <c r="Q82" s="3">
        <f t="shared" si="5"/>
        <v>0</v>
      </c>
    </row>
    <row r="83" spans="1:17" x14ac:dyDescent="0.25">
      <c r="A83">
        <v>4</v>
      </c>
      <c r="B83">
        <v>24801</v>
      </c>
      <c r="C83" s="1">
        <v>48657</v>
      </c>
      <c r="D83" s="1">
        <v>0</v>
      </c>
      <c r="E83" s="1">
        <v>48657</v>
      </c>
      <c r="F83" s="6">
        <v>0</v>
      </c>
      <c r="G83" s="6">
        <v>0</v>
      </c>
      <c r="H83" s="6">
        <v>0</v>
      </c>
      <c r="I83" s="6">
        <v>0</v>
      </c>
      <c r="J83" t="s">
        <v>43</v>
      </c>
      <c r="L83" t="str">
        <f t="shared" si="3"/>
        <v>2400</v>
      </c>
      <c r="M83" t="str">
        <f t="shared" si="4"/>
        <v>2000</v>
      </c>
      <c r="O83" s="3">
        <f t="shared" si="5"/>
        <v>48657</v>
      </c>
      <c r="P83" s="3">
        <f t="shared" si="5"/>
        <v>0</v>
      </c>
      <c r="Q83" s="3">
        <f t="shared" si="5"/>
        <v>0</v>
      </c>
    </row>
    <row r="84" spans="1:17" x14ac:dyDescent="0.25">
      <c r="A84">
        <v>4</v>
      </c>
      <c r="B84">
        <v>24901</v>
      </c>
      <c r="C84" s="1">
        <v>14462</v>
      </c>
      <c r="D84" s="1">
        <v>0</v>
      </c>
      <c r="E84" s="1">
        <v>14462</v>
      </c>
      <c r="F84" s="6">
        <v>1635.41</v>
      </c>
      <c r="G84" s="6">
        <v>1635.41</v>
      </c>
      <c r="H84" s="6">
        <v>1635.41</v>
      </c>
      <c r="I84" s="6">
        <v>1635.41</v>
      </c>
      <c r="J84" t="s">
        <v>44</v>
      </c>
      <c r="L84" t="str">
        <f t="shared" si="3"/>
        <v>2400</v>
      </c>
      <c r="M84" t="str">
        <f t="shared" si="4"/>
        <v>2000</v>
      </c>
      <c r="O84" s="3">
        <f t="shared" si="5"/>
        <v>12826.59</v>
      </c>
      <c r="P84" s="3">
        <f t="shared" si="5"/>
        <v>0</v>
      </c>
      <c r="Q84" s="3">
        <f t="shared" si="5"/>
        <v>0</v>
      </c>
    </row>
    <row r="85" spans="1:17" x14ac:dyDescent="0.25">
      <c r="A85">
        <v>4</v>
      </c>
      <c r="B85">
        <v>25101</v>
      </c>
      <c r="C85" s="1">
        <v>96111</v>
      </c>
      <c r="D85" s="1">
        <v>0</v>
      </c>
      <c r="E85" s="1">
        <v>96111</v>
      </c>
      <c r="F85" s="6">
        <v>2523.17</v>
      </c>
      <c r="G85" s="6">
        <v>2523.17</v>
      </c>
      <c r="H85" s="6">
        <v>2523.17</v>
      </c>
      <c r="I85" s="6">
        <v>0</v>
      </c>
      <c r="J85" t="s">
        <v>45</v>
      </c>
      <c r="L85" t="str">
        <f t="shared" si="3"/>
        <v>2500</v>
      </c>
      <c r="M85" t="str">
        <f t="shared" si="4"/>
        <v>2000</v>
      </c>
      <c r="O85" s="3">
        <f t="shared" si="5"/>
        <v>93587.83</v>
      </c>
      <c r="P85" s="3">
        <f t="shared" si="5"/>
        <v>0</v>
      </c>
      <c r="Q85" s="3">
        <f t="shared" si="5"/>
        <v>0</v>
      </c>
    </row>
    <row r="86" spans="1:17" x14ac:dyDescent="0.25">
      <c r="A86">
        <v>4</v>
      </c>
      <c r="B86">
        <v>25301</v>
      </c>
      <c r="C86" s="1">
        <v>143726</v>
      </c>
      <c r="D86" s="1">
        <v>0</v>
      </c>
      <c r="E86" s="1">
        <v>143726</v>
      </c>
      <c r="F86" s="6">
        <v>0</v>
      </c>
      <c r="G86" s="6">
        <v>0</v>
      </c>
      <c r="H86" s="6">
        <v>0</v>
      </c>
      <c r="I86" s="6">
        <v>0</v>
      </c>
      <c r="J86" t="s">
        <v>46</v>
      </c>
      <c r="L86" t="str">
        <f t="shared" si="3"/>
        <v>2500</v>
      </c>
      <c r="M86" t="str">
        <f t="shared" si="4"/>
        <v>2000</v>
      </c>
      <c r="O86" s="3">
        <f t="shared" si="5"/>
        <v>143726</v>
      </c>
      <c r="P86" s="3">
        <f t="shared" si="5"/>
        <v>0</v>
      </c>
      <c r="Q86" s="3">
        <f t="shared" si="5"/>
        <v>0</v>
      </c>
    </row>
    <row r="87" spans="1:17" x14ac:dyDescent="0.25">
      <c r="A87">
        <v>4</v>
      </c>
      <c r="B87">
        <v>25501</v>
      </c>
      <c r="C87" s="1">
        <v>578202</v>
      </c>
      <c r="D87" s="1">
        <v>0</v>
      </c>
      <c r="E87" s="1">
        <v>578202</v>
      </c>
      <c r="F87" s="6">
        <v>578202</v>
      </c>
      <c r="G87" s="6">
        <v>578202</v>
      </c>
      <c r="H87" s="6">
        <v>578202</v>
      </c>
      <c r="I87" s="6">
        <v>0</v>
      </c>
      <c r="J87" t="s">
        <v>47</v>
      </c>
      <c r="L87" t="str">
        <f t="shared" si="3"/>
        <v>2500</v>
      </c>
      <c r="M87" t="str">
        <f t="shared" si="4"/>
        <v>2000</v>
      </c>
      <c r="O87" s="3">
        <f t="shared" si="5"/>
        <v>0</v>
      </c>
      <c r="P87" s="3">
        <f t="shared" si="5"/>
        <v>0</v>
      </c>
      <c r="Q87" s="3">
        <f t="shared" si="5"/>
        <v>0</v>
      </c>
    </row>
    <row r="88" spans="1:17" x14ac:dyDescent="0.25">
      <c r="A88">
        <v>4</v>
      </c>
      <c r="B88">
        <v>26102</v>
      </c>
      <c r="C88" s="1">
        <v>177917</v>
      </c>
      <c r="D88" s="1">
        <v>0</v>
      </c>
      <c r="E88" s="1">
        <v>177917</v>
      </c>
      <c r="F88" s="6">
        <v>0</v>
      </c>
      <c r="G88" s="6">
        <v>0</v>
      </c>
      <c r="H88" s="6">
        <v>0</v>
      </c>
      <c r="I88" s="6">
        <v>0</v>
      </c>
      <c r="J88" t="s">
        <v>48</v>
      </c>
      <c r="L88" t="str">
        <f t="shared" si="3"/>
        <v>2600</v>
      </c>
      <c r="M88" t="str">
        <f t="shared" si="4"/>
        <v>2000</v>
      </c>
      <c r="O88" s="3">
        <f t="shared" si="5"/>
        <v>177917</v>
      </c>
      <c r="P88" s="3">
        <f t="shared" si="5"/>
        <v>0</v>
      </c>
      <c r="Q88" s="3">
        <f t="shared" si="5"/>
        <v>0</v>
      </c>
    </row>
    <row r="89" spans="1:17" x14ac:dyDescent="0.25">
      <c r="A89">
        <v>4</v>
      </c>
      <c r="B89">
        <v>26105</v>
      </c>
      <c r="C89" s="1">
        <v>12509</v>
      </c>
      <c r="D89" s="1">
        <v>0</v>
      </c>
      <c r="E89" s="1">
        <v>12509</v>
      </c>
      <c r="F89" s="6">
        <v>0</v>
      </c>
      <c r="G89" s="6">
        <v>0</v>
      </c>
      <c r="H89" s="6">
        <v>0</v>
      </c>
      <c r="I89" s="6">
        <v>0</v>
      </c>
      <c r="J89" t="s">
        <v>50</v>
      </c>
      <c r="L89" t="str">
        <f t="shared" si="3"/>
        <v>2600</v>
      </c>
      <c r="M89" t="str">
        <f t="shared" si="4"/>
        <v>2000</v>
      </c>
      <c r="O89" s="3">
        <f t="shared" si="5"/>
        <v>12509</v>
      </c>
      <c r="P89" s="3">
        <f t="shared" si="5"/>
        <v>0</v>
      </c>
      <c r="Q89" s="3">
        <f t="shared" si="5"/>
        <v>0</v>
      </c>
    </row>
    <row r="90" spans="1:17" x14ac:dyDescent="0.25">
      <c r="A90">
        <v>4</v>
      </c>
      <c r="B90">
        <v>27101</v>
      </c>
      <c r="C90" s="1">
        <v>3597</v>
      </c>
      <c r="D90" s="1">
        <v>0</v>
      </c>
      <c r="E90" s="1">
        <v>3597</v>
      </c>
      <c r="F90" s="6">
        <v>0</v>
      </c>
      <c r="G90" s="6">
        <v>0</v>
      </c>
      <c r="H90" s="6">
        <v>0</v>
      </c>
      <c r="I90" s="6">
        <v>0</v>
      </c>
      <c r="J90" t="s">
        <v>51</v>
      </c>
      <c r="L90" t="str">
        <f t="shared" si="3"/>
        <v>2700</v>
      </c>
      <c r="M90" t="str">
        <f t="shared" si="4"/>
        <v>2000</v>
      </c>
      <c r="O90" s="3">
        <f t="shared" si="5"/>
        <v>3597</v>
      </c>
      <c r="P90" s="3">
        <f t="shared" si="5"/>
        <v>0</v>
      </c>
      <c r="Q90" s="3">
        <f t="shared" si="5"/>
        <v>0</v>
      </c>
    </row>
    <row r="91" spans="1:17" x14ac:dyDescent="0.25">
      <c r="A91">
        <v>4</v>
      </c>
      <c r="B91">
        <v>27201</v>
      </c>
      <c r="C91" s="1">
        <v>28656</v>
      </c>
      <c r="D91" s="1">
        <v>0</v>
      </c>
      <c r="E91" s="1">
        <v>28656</v>
      </c>
      <c r="F91" s="6">
        <v>0</v>
      </c>
      <c r="G91" s="6">
        <v>0</v>
      </c>
      <c r="H91" s="6">
        <v>0</v>
      </c>
      <c r="I91" s="6">
        <v>0</v>
      </c>
      <c r="J91" t="s">
        <v>52</v>
      </c>
      <c r="L91" t="str">
        <f t="shared" si="3"/>
        <v>2700</v>
      </c>
      <c r="M91" t="str">
        <f t="shared" si="4"/>
        <v>2000</v>
      </c>
      <c r="O91" s="3">
        <f t="shared" si="5"/>
        <v>28656</v>
      </c>
      <c r="P91" s="3">
        <f t="shared" si="5"/>
        <v>0</v>
      </c>
      <c r="Q91" s="3">
        <f t="shared" si="5"/>
        <v>0</v>
      </c>
    </row>
    <row r="92" spans="1:17" x14ac:dyDescent="0.25">
      <c r="A92">
        <v>4</v>
      </c>
      <c r="B92">
        <v>29101</v>
      </c>
      <c r="C92" s="1">
        <v>20684</v>
      </c>
      <c r="D92" s="1">
        <v>0</v>
      </c>
      <c r="E92" s="1">
        <v>20684</v>
      </c>
      <c r="F92" s="6">
        <v>4165.34</v>
      </c>
      <c r="G92" s="6">
        <v>4165.34</v>
      </c>
      <c r="H92" s="6">
        <v>4165.34</v>
      </c>
      <c r="I92" s="6">
        <v>0</v>
      </c>
      <c r="J92" t="s">
        <v>53</v>
      </c>
      <c r="L92" t="str">
        <f t="shared" si="3"/>
        <v>2900</v>
      </c>
      <c r="M92" t="str">
        <f t="shared" si="4"/>
        <v>2000</v>
      </c>
      <c r="O92" s="3">
        <f t="shared" si="5"/>
        <v>16518.66</v>
      </c>
      <c r="P92" s="3">
        <f t="shared" si="5"/>
        <v>0</v>
      </c>
      <c r="Q92" s="3">
        <f t="shared" si="5"/>
        <v>0</v>
      </c>
    </row>
    <row r="93" spans="1:17" x14ac:dyDescent="0.25">
      <c r="A93">
        <v>4</v>
      </c>
      <c r="B93">
        <v>29201</v>
      </c>
      <c r="C93" s="1">
        <v>6477</v>
      </c>
      <c r="D93" s="1">
        <v>0</v>
      </c>
      <c r="E93" s="1">
        <v>6477</v>
      </c>
      <c r="F93" s="6">
        <v>0</v>
      </c>
      <c r="G93" s="6">
        <v>0</v>
      </c>
      <c r="H93" s="6">
        <v>0</v>
      </c>
      <c r="I93" s="6">
        <v>0</v>
      </c>
      <c r="J93" t="s">
        <v>54</v>
      </c>
      <c r="L93" t="str">
        <f t="shared" si="3"/>
        <v>2900</v>
      </c>
      <c r="M93" t="str">
        <f t="shared" si="4"/>
        <v>2000</v>
      </c>
      <c r="O93" s="3">
        <f t="shared" si="5"/>
        <v>6477</v>
      </c>
      <c r="P93" s="3">
        <f t="shared" si="5"/>
        <v>0</v>
      </c>
      <c r="Q93" s="3">
        <f t="shared" si="5"/>
        <v>0</v>
      </c>
    </row>
    <row r="94" spans="1:17" x14ac:dyDescent="0.25">
      <c r="A94">
        <v>4</v>
      </c>
      <c r="B94">
        <v>29301</v>
      </c>
      <c r="C94" s="1">
        <v>5948</v>
      </c>
      <c r="D94" s="1">
        <v>0</v>
      </c>
      <c r="E94" s="1">
        <v>5948</v>
      </c>
      <c r="F94" s="6">
        <v>0</v>
      </c>
      <c r="G94" s="6">
        <v>0</v>
      </c>
      <c r="H94" s="6">
        <v>0</v>
      </c>
      <c r="I94" s="6">
        <v>0</v>
      </c>
      <c r="J94" t="s">
        <v>55</v>
      </c>
      <c r="L94" t="str">
        <f t="shared" si="3"/>
        <v>2900</v>
      </c>
      <c r="M94" t="str">
        <f t="shared" si="4"/>
        <v>2000</v>
      </c>
      <c r="O94" s="3">
        <f t="shared" si="5"/>
        <v>5948</v>
      </c>
      <c r="P94" s="3">
        <f t="shared" si="5"/>
        <v>0</v>
      </c>
      <c r="Q94" s="3">
        <f t="shared" si="5"/>
        <v>0</v>
      </c>
    </row>
    <row r="95" spans="1:17" x14ac:dyDescent="0.25">
      <c r="A95">
        <v>4</v>
      </c>
      <c r="B95">
        <v>29401</v>
      </c>
      <c r="C95" s="1">
        <v>43362</v>
      </c>
      <c r="D95" s="1">
        <v>0</v>
      </c>
      <c r="E95" s="1">
        <v>43362</v>
      </c>
      <c r="F95" s="6">
        <v>0</v>
      </c>
      <c r="G95" s="6">
        <v>0</v>
      </c>
      <c r="H95" s="6">
        <v>0</v>
      </c>
      <c r="I95" s="6">
        <v>0</v>
      </c>
      <c r="J95" t="s">
        <v>56</v>
      </c>
      <c r="L95" t="str">
        <f t="shared" si="3"/>
        <v>2900</v>
      </c>
      <c r="M95" t="str">
        <f t="shared" si="4"/>
        <v>2000</v>
      </c>
      <c r="O95" s="3">
        <f t="shared" si="5"/>
        <v>43362</v>
      </c>
      <c r="P95" s="3">
        <f t="shared" si="5"/>
        <v>0</v>
      </c>
      <c r="Q95" s="3">
        <f t="shared" si="5"/>
        <v>0</v>
      </c>
    </row>
    <row r="96" spans="1:17" x14ac:dyDescent="0.25">
      <c r="A96">
        <v>4</v>
      </c>
      <c r="B96">
        <v>29501</v>
      </c>
      <c r="C96" s="1">
        <v>79974</v>
      </c>
      <c r="D96" s="1">
        <v>0</v>
      </c>
      <c r="E96" s="1">
        <v>79974</v>
      </c>
      <c r="F96" s="6">
        <v>0</v>
      </c>
      <c r="G96" s="6">
        <v>0</v>
      </c>
      <c r="H96" s="6">
        <v>0</v>
      </c>
      <c r="I96" s="6">
        <v>0</v>
      </c>
      <c r="J96" t="s">
        <v>57</v>
      </c>
      <c r="L96" t="str">
        <f t="shared" si="3"/>
        <v>2900</v>
      </c>
      <c r="M96" t="str">
        <f t="shared" si="4"/>
        <v>2000</v>
      </c>
      <c r="O96" s="3">
        <f t="shared" si="5"/>
        <v>79974</v>
      </c>
      <c r="P96" s="3">
        <f t="shared" si="5"/>
        <v>0</v>
      </c>
      <c r="Q96" s="3">
        <f t="shared" si="5"/>
        <v>0</v>
      </c>
    </row>
    <row r="97" spans="1:17" x14ac:dyDescent="0.25">
      <c r="A97">
        <v>4</v>
      </c>
      <c r="B97">
        <v>29601</v>
      </c>
      <c r="C97" s="1">
        <v>10500</v>
      </c>
      <c r="D97" s="1">
        <v>0</v>
      </c>
      <c r="E97" s="1">
        <v>10500</v>
      </c>
      <c r="F97" s="6">
        <v>0</v>
      </c>
      <c r="G97" s="6">
        <v>0</v>
      </c>
      <c r="H97" s="6">
        <v>0</v>
      </c>
      <c r="I97" s="6">
        <v>0</v>
      </c>
      <c r="J97" t="s">
        <v>58</v>
      </c>
      <c r="L97" t="str">
        <f t="shared" si="3"/>
        <v>2900</v>
      </c>
      <c r="M97" t="str">
        <f t="shared" si="4"/>
        <v>2000</v>
      </c>
      <c r="O97" s="3">
        <f t="shared" si="5"/>
        <v>10500</v>
      </c>
      <c r="P97" s="3">
        <f t="shared" si="5"/>
        <v>0</v>
      </c>
      <c r="Q97" s="3">
        <f t="shared" si="5"/>
        <v>0</v>
      </c>
    </row>
    <row r="98" spans="1:17" x14ac:dyDescent="0.25">
      <c r="A98">
        <v>4</v>
      </c>
      <c r="B98">
        <v>31101</v>
      </c>
      <c r="C98" s="1">
        <v>359106</v>
      </c>
      <c r="D98" s="1">
        <v>0</v>
      </c>
      <c r="E98" s="1">
        <v>359106</v>
      </c>
      <c r="F98" s="6">
        <v>131586.07999999999</v>
      </c>
      <c r="G98" s="6">
        <v>131586.07999999999</v>
      </c>
      <c r="H98" s="6">
        <v>131586.07999999999</v>
      </c>
      <c r="I98" s="6">
        <v>0</v>
      </c>
      <c r="J98" t="s">
        <v>59</v>
      </c>
      <c r="L98" t="str">
        <f t="shared" si="3"/>
        <v>3100</v>
      </c>
      <c r="M98" t="str">
        <f t="shared" si="4"/>
        <v>3000</v>
      </c>
      <c r="O98" s="3">
        <f t="shared" si="5"/>
        <v>227519.92</v>
      </c>
      <c r="P98" s="3">
        <f t="shared" si="5"/>
        <v>0</v>
      </c>
      <c r="Q98" s="3">
        <f t="shared" si="5"/>
        <v>0</v>
      </c>
    </row>
    <row r="99" spans="1:17" x14ac:dyDescent="0.25">
      <c r="A99">
        <v>4</v>
      </c>
      <c r="B99">
        <v>31201</v>
      </c>
      <c r="C99" s="1">
        <v>8653</v>
      </c>
      <c r="D99" s="1">
        <v>0</v>
      </c>
      <c r="E99" s="1">
        <v>8653</v>
      </c>
      <c r="F99" s="6">
        <v>8300</v>
      </c>
      <c r="G99" s="6">
        <v>8300</v>
      </c>
      <c r="H99" s="6">
        <v>8300</v>
      </c>
      <c r="I99" s="6">
        <v>0</v>
      </c>
      <c r="J99" t="s">
        <v>60</v>
      </c>
      <c r="L99" t="str">
        <f t="shared" si="3"/>
        <v>3100</v>
      </c>
      <c r="M99" t="str">
        <f t="shared" si="4"/>
        <v>3000</v>
      </c>
      <c r="O99" s="3">
        <f t="shared" si="5"/>
        <v>353</v>
      </c>
      <c r="P99" s="3">
        <f t="shared" si="5"/>
        <v>0</v>
      </c>
      <c r="Q99" s="3">
        <f t="shared" si="5"/>
        <v>0</v>
      </c>
    </row>
    <row r="100" spans="1:17" x14ac:dyDescent="0.25">
      <c r="A100">
        <v>4</v>
      </c>
      <c r="B100">
        <v>31301</v>
      </c>
      <c r="C100" s="1">
        <v>36012</v>
      </c>
      <c r="D100" s="1">
        <v>0</v>
      </c>
      <c r="E100" s="1">
        <v>36012</v>
      </c>
      <c r="F100" s="6">
        <v>0</v>
      </c>
      <c r="G100" s="6">
        <v>0</v>
      </c>
      <c r="H100" s="6">
        <v>0</v>
      </c>
      <c r="I100" s="6">
        <v>0</v>
      </c>
      <c r="J100" t="s">
        <v>61</v>
      </c>
      <c r="L100" t="str">
        <f t="shared" si="3"/>
        <v>3100</v>
      </c>
      <c r="M100" t="str">
        <f t="shared" si="4"/>
        <v>3000</v>
      </c>
      <c r="O100" s="3">
        <f t="shared" si="5"/>
        <v>36012</v>
      </c>
      <c r="P100" s="3">
        <f t="shared" si="5"/>
        <v>0</v>
      </c>
      <c r="Q100" s="3">
        <f t="shared" si="5"/>
        <v>0</v>
      </c>
    </row>
    <row r="101" spans="1:17" x14ac:dyDescent="0.25">
      <c r="A101">
        <v>4</v>
      </c>
      <c r="B101">
        <v>31401</v>
      </c>
      <c r="C101" s="1">
        <v>49950</v>
      </c>
      <c r="D101" s="1">
        <v>0</v>
      </c>
      <c r="E101" s="1">
        <v>49950</v>
      </c>
      <c r="F101" s="6">
        <v>0</v>
      </c>
      <c r="G101" s="6">
        <v>0</v>
      </c>
      <c r="H101" s="6">
        <v>0</v>
      </c>
      <c r="I101" s="6">
        <v>0</v>
      </c>
      <c r="J101" t="s">
        <v>62</v>
      </c>
      <c r="L101" t="str">
        <f t="shared" si="3"/>
        <v>3100</v>
      </c>
      <c r="M101" t="str">
        <f t="shared" si="4"/>
        <v>3000</v>
      </c>
      <c r="O101" s="3">
        <f t="shared" si="5"/>
        <v>49950</v>
      </c>
      <c r="P101" s="3">
        <f t="shared" si="5"/>
        <v>0</v>
      </c>
      <c r="Q101" s="3">
        <f t="shared" si="5"/>
        <v>0</v>
      </c>
    </row>
    <row r="102" spans="1:17" x14ac:dyDescent="0.25">
      <c r="A102">
        <v>4</v>
      </c>
      <c r="B102">
        <v>31501</v>
      </c>
      <c r="C102" s="1">
        <v>5955</v>
      </c>
      <c r="D102" s="1">
        <v>0</v>
      </c>
      <c r="E102" s="1">
        <v>5955</v>
      </c>
      <c r="F102" s="6">
        <v>0</v>
      </c>
      <c r="G102" s="6">
        <v>0</v>
      </c>
      <c r="H102" s="6">
        <v>0</v>
      </c>
      <c r="I102" s="6">
        <v>0</v>
      </c>
      <c r="J102" t="s">
        <v>63</v>
      </c>
      <c r="L102" t="str">
        <f t="shared" si="3"/>
        <v>3100</v>
      </c>
      <c r="M102" t="str">
        <f t="shared" si="4"/>
        <v>3000</v>
      </c>
      <c r="O102" s="3">
        <f t="shared" si="5"/>
        <v>5955</v>
      </c>
      <c r="P102" s="3">
        <f t="shared" si="5"/>
        <v>0</v>
      </c>
      <c r="Q102" s="3">
        <f t="shared" si="5"/>
        <v>0</v>
      </c>
    </row>
    <row r="103" spans="1:17" x14ac:dyDescent="0.25">
      <c r="A103">
        <v>4</v>
      </c>
      <c r="B103">
        <v>31602</v>
      </c>
      <c r="C103" s="1">
        <v>6405</v>
      </c>
      <c r="D103" s="1">
        <v>0</v>
      </c>
      <c r="E103" s="1">
        <v>6405</v>
      </c>
      <c r="F103" s="6">
        <v>0</v>
      </c>
      <c r="G103" s="6">
        <v>0</v>
      </c>
      <c r="H103" s="6">
        <v>0</v>
      </c>
      <c r="I103" s="6">
        <v>0</v>
      </c>
      <c r="J103" t="s">
        <v>65</v>
      </c>
      <c r="L103" t="str">
        <f t="shared" si="3"/>
        <v>3100</v>
      </c>
      <c r="M103" t="str">
        <f t="shared" si="4"/>
        <v>3000</v>
      </c>
      <c r="O103" s="3">
        <f t="shared" si="5"/>
        <v>6405</v>
      </c>
      <c r="P103" s="3">
        <f t="shared" si="5"/>
        <v>0</v>
      </c>
      <c r="Q103" s="3">
        <f t="shared" si="5"/>
        <v>0</v>
      </c>
    </row>
    <row r="104" spans="1:17" x14ac:dyDescent="0.25">
      <c r="A104">
        <v>4</v>
      </c>
      <c r="B104">
        <v>31603</v>
      </c>
      <c r="C104" s="1">
        <v>50445</v>
      </c>
      <c r="D104" s="1">
        <v>0</v>
      </c>
      <c r="E104" s="1">
        <v>50445</v>
      </c>
      <c r="F104" s="6">
        <v>32414.15</v>
      </c>
      <c r="G104" s="6">
        <v>32414.15</v>
      </c>
      <c r="H104" s="6">
        <v>32414.15</v>
      </c>
      <c r="I104" s="6">
        <v>13452.07</v>
      </c>
      <c r="J104" t="s">
        <v>66</v>
      </c>
      <c r="L104" t="str">
        <f t="shared" si="3"/>
        <v>3100</v>
      </c>
      <c r="M104" t="str">
        <f t="shared" si="4"/>
        <v>3000</v>
      </c>
      <c r="O104" s="3">
        <f t="shared" si="5"/>
        <v>18030.849999999999</v>
      </c>
      <c r="P104" s="3">
        <f t="shared" si="5"/>
        <v>0</v>
      </c>
      <c r="Q104" s="3">
        <f t="shared" si="5"/>
        <v>0</v>
      </c>
    </row>
    <row r="105" spans="1:17" x14ac:dyDescent="0.25">
      <c r="A105">
        <v>4</v>
      </c>
      <c r="B105">
        <v>31701</v>
      </c>
      <c r="C105" s="1">
        <v>16756</v>
      </c>
      <c r="D105" s="1">
        <v>0</v>
      </c>
      <c r="E105" s="1">
        <v>16756</v>
      </c>
      <c r="F105" s="6">
        <v>0</v>
      </c>
      <c r="G105" s="6">
        <v>0</v>
      </c>
      <c r="H105" s="6">
        <v>0</v>
      </c>
      <c r="I105" s="6">
        <v>0</v>
      </c>
      <c r="J105" t="s">
        <v>67</v>
      </c>
      <c r="L105" t="str">
        <f t="shared" si="3"/>
        <v>3100</v>
      </c>
      <c r="M105" t="str">
        <f t="shared" si="4"/>
        <v>3000</v>
      </c>
      <c r="O105" s="3">
        <f t="shared" si="5"/>
        <v>16756</v>
      </c>
      <c r="P105" s="3">
        <f t="shared" si="5"/>
        <v>0</v>
      </c>
      <c r="Q105" s="3">
        <f t="shared" si="5"/>
        <v>0</v>
      </c>
    </row>
    <row r="106" spans="1:17" x14ac:dyDescent="0.25">
      <c r="A106">
        <v>4</v>
      </c>
      <c r="B106">
        <v>31801</v>
      </c>
      <c r="C106" s="1">
        <v>39969</v>
      </c>
      <c r="D106" s="1">
        <v>0</v>
      </c>
      <c r="E106" s="1">
        <v>39969</v>
      </c>
      <c r="F106" s="6">
        <v>0</v>
      </c>
      <c r="G106" s="6">
        <v>0</v>
      </c>
      <c r="H106" s="6">
        <v>0</v>
      </c>
      <c r="I106" s="6">
        <v>0</v>
      </c>
      <c r="J106" t="s">
        <v>68</v>
      </c>
      <c r="L106" t="str">
        <f t="shared" si="3"/>
        <v>3100</v>
      </c>
      <c r="M106" t="str">
        <f t="shared" si="4"/>
        <v>3000</v>
      </c>
      <c r="O106" s="3">
        <f t="shared" si="5"/>
        <v>39969</v>
      </c>
      <c r="P106" s="3">
        <f t="shared" si="5"/>
        <v>0</v>
      </c>
      <c r="Q106" s="3">
        <f t="shared" si="5"/>
        <v>0</v>
      </c>
    </row>
    <row r="107" spans="1:17" x14ac:dyDescent="0.25">
      <c r="A107">
        <v>4</v>
      </c>
      <c r="B107">
        <v>31902</v>
      </c>
      <c r="C107" s="1">
        <v>3046</v>
      </c>
      <c r="D107" s="1">
        <v>0</v>
      </c>
      <c r="E107" s="1">
        <v>3046</v>
      </c>
      <c r="F107" s="6">
        <v>3046</v>
      </c>
      <c r="G107" s="6">
        <v>3046</v>
      </c>
      <c r="H107" s="6">
        <v>3046</v>
      </c>
      <c r="I107" s="6">
        <v>2480</v>
      </c>
      <c r="J107" t="s">
        <v>69</v>
      </c>
      <c r="L107" t="str">
        <f t="shared" si="3"/>
        <v>3100</v>
      </c>
      <c r="M107" t="str">
        <f t="shared" si="4"/>
        <v>3000</v>
      </c>
      <c r="O107" s="3">
        <f t="shared" si="5"/>
        <v>0</v>
      </c>
      <c r="P107" s="3">
        <f t="shared" si="5"/>
        <v>0</v>
      </c>
      <c r="Q107" s="3">
        <f t="shared" si="5"/>
        <v>0</v>
      </c>
    </row>
    <row r="108" spans="1:17" x14ac:dyDescent="0.25">
      <c r="A108">
        <v>4</v>
      </c>
      <c r="B108">
        <v>32502</v>
      </c>
      <c r="C108" s="1">
        <v>705</v>
      </c>
      <c r="D108" s="1">
        <v>0</v>
      </c>
      <c r="E108" s="1">
        <v>705</v>
      </c>
      <c r="F108" s="6">
        <v>0</v>
      </c>
      <c r="G108" s="6">
        <v>0</v>
      </c>
      <c r="H108" s="6">
        <v>0</v>
      </c>
      <c r="I108" s="6">
        <v>0</v>
      </c>
      <c r="J108" t="s">
        <v>72</v>
      </c>
      <c r="L108" t="str">
        <f t="shared" si="3"/>
        <v>3200</v>
      </c>
      <c r="M108" t="str">
        <f t="shared" si="4"/>
        <v>3000</v>
      </c>
      <c r="O108" s="3">
        <f t="shared" si="5"/>
        <v>705</v>
      </c>
      <c r="P108" s="3">
        <f t="shared" si="5"/>
        <v>0</v>
      </c>
      <c r="Q108" s="3">
        <f t="shared" si="5"/>
        <v>0</v>
      </c>
    </row>
    <row r="109" spans="1:17" x14ac:dyDescent="0.25">
      <c r="A109">
        <v>4</v>
      </c>
      <c r="B109">
        <v>32701</v>
      </c>
      <c r="C109" s="1">
        <v>184796</v>
      </c>
      <c r="D109" s="1">
        <v>0</v>
      </c>
      <c r="E109" s="1">
        <v>184796</v>
      </c>
      <c r="F109" s="6">
        <v>10495.3</v>
      </c>
      <c r="G109" s="6">
        <v>10495.3</v>
      </c>
      <c r="H109" s="6">
        <v>10495.3</v>
      </c>
      <c r="I109" s="6">
        <v>-1549.92</v>
      </c>
      <c r="J109" t="s">
        <v>75</v>
      </c>
      <c r="L109" t="str">
        <f t="shared" si="3"/>
        <v>3200</v>
      </c>
      <c r="M109" t="str">
        <f t="shared" si="4"/>
        <v>3000</v>
      </c>
      <c r="O109" s="3">
        <f t="shared" si="5"/>
        <v>174300.7</v>
      </c>
      <c r="P109" s="3">
        <f t="shared" si="5"/>
        <v>0</v>
      </c>
      <c r="Q109" s="3">
        <f t="shared" si="5"/>
        <v>0</v>
      </c>
    </row>
    <row r="110" spans="1:17" x14ac:dyDescent="0.25">
      <c r="A110">
        <v>4</v>
      </c>
      <c r="B110">
        <v>33101</v>
      </c>
      <c r="C110" s="1">
        <v>20250</v>
      </c>
      <c r="D110" s="1">
        <v>0</v>
      </c>
      <c r="E110" s="1">
        <v>20250</v>
      </c>
      <c r="F110" s="6">
        <v>0</v>
      </c>
      <c r="G110" s="6">
        <v>0</v>
      </c>
      <c r="H110" s="6">
        <v>0</v>
      </c>
      <c r="I110" s="6">
        <v>0</v>
      </c>
      <c r="J110" t="s">
        <v>76</v>
      </c>
      <c r="L110" t="str">
        <f t="shared" si="3"/>
        <v>3300</v>
      </c>
      <c r="M110" t="str">
        <f t="shared" si="4"/>
        <v>3000</v>
      </c>
      <c r="O110" s="3">
        <f t="shared" si="5"/>
        <v>20250</v>
      </c>
      <c r="P110" s="3">
        <f t="shared" si="5"/>
        <v>0</v>
      </c>
      <c r="Q110" s="3">
        <f t="shared" si="5"/>
        <v>0</v>
      </c>
    </row>
    <row r="111" spans="1:17" x14ac:dyDescent="0.25">
      <c r="A111">
        <v>4</v>
      </c>
      <c r="B111">
        <v>33104</v>
      </c>
      <c r="C111" s="1">
        <v>157982</v>
      </c>
      <c r="D111" s="1">
        <v>0</v>
      </c>
      <c r="E111" s="1">
        <v>157982</v>
      </c>
      <c r="F111" s="6">
        <v>0</v>
      </c>
      <c r="G111" s="6">
        <v>0</v>
      </c>
      <c r="H111" s="6">
        <v>0</v>
      </c>
      <c r="I111" s="6">
        <v>0</v>
      </c>
      <c r="J111" t="s">
        <v>77</v>
      </c>
      <c r="L111" t="str">
        <f t="shared" si="3"/>
        <v>3300</v>
      </c>
      <c r="M111" t="str">
        <f t="shared" si="4"/>
        <v>3000</v>
      </c>
      <c r="O111" s="3">
        <f t="shared" si="5"/>
        <v>157982</v>
      </c>
      <c r="P111" s="3">
        <f t="shared" si="5"/>
        <v>0</v>
      </c>
      <c r="Q111" s="3">
        <f t="shared" si="5"/>
        <v>0</v>
      </c>
    </row>
    <row r="112" spans="1:17" x14ac:dyDescent="0.25">
      <c r="A112">
        <v>4</v>
      </c>
      <c r="B112">
        <v>33301</v>
      </c>
      <c r="C112" s="1">
        <v>91920</v>
      </c>
      <c r="D112" s="1">
        <v>0</v>
      </c>
      <c r="E112" s="1">
        <v>91920</v>
      </c>
      <c r="F112" s="6">
        <v>4779.3100000000004</v>
      </c>
      <c r="G112" s="6">
        <v>4779.3100000000004</v>
      </c>
      <c r="H112" s="6">
        <v>4779.3100000000004</v>
      </c>
      <c r="I112" s="6">
        <v>0</v>
      </c>
      <c r="J112" t="s">
        <v>78</v>
      </c>
      <c r="L112" t="str">
        <f t="shared" si="3"/>
        <v>3300</v>
      </c>
      <c r="M112" t="str">
        <f t="shared" si="4"/>
        <v>3000</v>
      </c>
      <c r="O112" s="3">
        <f t="shared" si="5"/>
        <v>87140.69</v>
      </c>
      <c r="P112" s="3">
        <f t="shared" si="5"/>
        <v>0</v>
      </c>
      <c r="Q112" s="3">
        <f t="shared" si="5"/>
        <v>0</v>
      </c>
    </row>
    <row r="113" spans="1:17" x14ac:dyDescent="0.25">
      <c r="A113">
        <v>4</v>
      </c>
      <c r="B113">
        <v>33304</v>
      </c>
      <c r="C113" s="1">
        <v>43500</v>
      </c>
      <c r="D113" s="1">
        <v>0</v>
      </c>
      <c r="E113" s="2">
        <v>43500</v>
      </c>
      <c r="F113" s="7">
        <v>0</v>
      </c>
      <c r="G113" s="8">
        <v>0</v>
      </c>
      <c r="H113" s="6">
        <v>0</v>
      </c>
      <c r="I113" s="6">
        <v>0</v>
      </c>
      <c r="J113" t="s">
        <v>79</v>
      </c>
      <c r="L113" t="str">
        <f t="shared" si="3"/>
        <v>3300</v>
      </c>
      <c r="M113" t="str">
        <f t="shared" si="4"/>
        <v>3000</v>
      </c>
      <c r="O113" s="3">
        <f t="shared" ref="O113:O148" si="6">E113-F113</f>
        <v>43500</v>
      </c>
      <c r="P113" s="3">
        <f t="shared" ref="P113:P148" si="7">F113-G113</f>
        <v>0</v>
      </c>
      <c r="Q113" s="3">
        <f t="shared" ref="Q113:Q148" si="8">G113-H113</f>
        <v>0</v>
      </c>
    </row>
    <row r="114" spans="1:17" x14ac:dyDescent="0.25">
      <c r="A114">
        <v>4</v>
      </c>
      <c r="B114">
        <v>33401</v>
      </c>
      <c r="C114" s="1">
        <v>199488</v>
      </c>
      <c r="D114" s="1">
        <v>0</v>
      </c>
      <c r="E114" s="1">
        <v>199488</v>
      </c>
      <c r="F114" s="6">
        <v>8983.2800000000007</v>
      </c>
      <c r="G114" s="6">
        <v>8983.2800000000007</v>
      </c>
      <c r="H114" s="6">
        <v>8983.2800000000007</v>
      </c>
      <c r="I114" s="6">
        <v>0</v>
      </c>
      <c r="J114" t="s">
        <v>80</v>
      </c>
      <c r="L114" t="str">
        <f t="shared" si="3"/>
        <v>3300</v>
      </c>
      <c r="M114" t="str">
        <f t="shared" si="4"/>
        <v>3000</v>
      </c>
      <c r="O114" s="3">
        <f t="shared" si="6"/>
        <v>190504.72</v>
      </c>
      <c r="P114" s="3">
        <f t="shared" si="7"/>
        <v>0</v>
      </c>
      <c r="Q114" s="3">
        <f t="shared" si="8"/>
        <v>0</v>
      </c>
    </row>
    <row r="115" spans="1:17" x14ac:dyDescent="0.25">
      <c r="A115">
        <v>4</v>
      </c>
      <c r="B115">
        <v>33601</v>
      </c>
      <c r="C115" s="1">
        <v>6090</v>
      </c>
      <c r="D115" s="1">
        <v>0</v>
      </c>
      <c r="E115" s="1">
        <v>6090</v>
      </c>
      <c r="F115" s="6">
        <v>0</v>
      </c>
      <c r="G115" s="6">
        <v>0</v>
      </c>
      <c r="H115" s="6">
        <v>0</v>
      </c>
      <c r="I115" s="6">
        <v>0</v>
      </c>
      <c r="J115" t="s">
        <v>81</v>
      </c>
      <c r="L115" t="str">
        <f t="shared" si="3"/>
        <v>3300</v>
      </c>
      <c r="M115" t="str">
        <f t="shared" si="4"/>
        <v>3000</v>
      </c>
      <c r="O115" s="3">
        <f t="shared" si="6"/>
        <v>6090</v>
      </c>
      <c r="P115" s="3">
        <f t="shared" si="7"/>
        <v>0</v>
      </c>
      <c r="Q115" s="3">
        <f t="shared" si="8"/>
        <v>0</v>
      </c>
    </row>
    <row r="116" spans="1:17" x14ac:dyDescent="0.25">
      <c r="A116">
        <v>4</v>
      </c>
      <c r="B116">
        <v>33602</v>
      </c>
      <c r="C116" s="1">
        <v>120059</v>
      </c>
      <c r="D116" s="1">
        <v>0</v>
      </c>
      <c r="E116" s="1">
        <v>120059</v>
      </c>
      <c r="F116" s="6">
        <v>0</v>
      </c>
      <c r="G116" s="6">
        <v>0</v>
      </c>
      <c r="H116" s="6">
        <v>0</v>
      </c>
      <c r="I116" s="6">
        <v>0</v>
      </c>
      <c r="J116" t="s">
        <v>82</v>
      </c>
      <c r="L116" t="str">
        <f t="shared" si="3"/>
        <v>3300</v>
      </c>
      <c r="M116" t="str">
        <f t="shared" si="4"/>
        <v>3000</v>
      </c>
      <c r="O116" s="3">
        <f t="shared" si="6"/>
        <v>120059</v>
      </c>
      <c r="P116" s="3">
        <f t="shared" si="7"/>
        <v>0</v>
      </c>
      <c r="Q116" s="3">
        <f t="shared" si="8"/>
        <v>0</v>
      </c>
    </row>
    <row r="117" spans="1:17" x14ac:dyDescent="0.25">
      <c r="A117">
        <v>4</v>
      </c>
      <c r="B117">
        <v>33604</v>
      </c>
      <c r="C117" s="1">
        <v>236084</v>
      </c>
      <c r="D117" s="1">
        <v>0</v>
      </c>
      <c r="E117" s="1">
        <v>236084</v>
      </c>
      <c r="F117" s="6">
        <v>43811.49</v>
      </c>
      <c r="G117" s="6">
        <v>43811.49</v>
      </c>
      <c r="H117" s="6">
        <v>43811.49</v>
      </c>
      <c r="I117" s="6">
        <v>6890.33</v>
      </c>
      <c r="J117" t="s">
        <v>83</v>
      </c>
      <c r="L117" t="str">
        <f t="shared" si="3"/>
        <v>3300</v>
      </c>
      <c r="M117" t="str">
        <f t="shared" si="4"/>
        <v>3000</v>
      </c>
      <c r="O117" s="3">
        <f t="shared" si="6"/>
        <v>192272.51</v>
      </c>
      <c r="P117" s="3">
        <f t="shared" si="7"/>
        <v>0</v>
      </c>
      <c r="Q117" s="3">
        <f t="shared" si="8"/>
        <v>0</v>
      </c>
    </row>
    <row r="118" spans="1:17" x14ac:dyDescent="0.25">
      <c r="A118">
        <v>4</v>
      </c>
      <c r="B118">
        <v>33605</v>
      </c>
      <c r="C118" s="1">
        <v>40127</v>
      </c>
      <c r="D118" s="1">
        <v>0</v>
      </c>
      <c r="E118" s="1">
        <v>40127</v>
      </c>
      <c r="F118" s="6">
        <v>28384.5</v>
      </c>
      <c r="G118" s="6">
        <v>28384.5</v>
      </c>
      <c r="H118" s="6">
        <v>28384.5</v>
      </c>
      <c r="I118" s="6">
        <v>28384.5</v>
      </c>
      <c r="J118" t="s">
        <v>84</v>
      </c>
      <c r="L118" t="str">
        <f t="shared" si="3"/>
        <v>3300</v>
      </c>
      <c r="M118" t="str">
        <f t="shared" si="4"/>
        <v>3000</v>
      </c>
      <c r="O118" s="3">
        <f t="shared" si="6"/>
        <v>11742.5</v>
      </c>
      <c r="P118" s="3">
        <f t="shared" si="7"/>
        <v>0</v>
      </c>
      <c r="Q118" s="3">
        <f t="shared" si="8"/>
        <v>0</v>
      </c>
    </row>
    <row r="119" spans="1:17" x14ac:dyDescent="0.25">
      <c r="A119">
        <v>4</v>
      </c>
      <c r="B119">
        <v>33801</v>
      </c>
      <c r="C119" s="1">
        <v>367748</v>
      </c>
      <c r="D119" s="1">
        <v>0</v>
      </c>
      <c r="E119" s="1">
        <v>367748</v>
      </c>
      <c r="F119" s="6">
        <v>0</v>
      </c>
      <c r="G119" s="6">
        <v>0</v>
      </c>
      <c r="H119" s="6">
        <v>0</v>
      </c>
      <c r="I119" s="6">
        <v>0</v>
      </c>
      <c r="J119" t="s">
        <v>85</v>
      </c>
      <c r="L119" t="str">
        <f t="shared" si="3"/>
        <v>3300</v>
      </c>
      <c r="M119" t="str">
        <f t="shared" si="4"/>
        <v>3000</v>
      </c>
      <c r="O119" s="3">
        <f t="shared" si="6"/>
        <v>367748</v>
      </c>
      <c r="P119" s="3">
        <f t="shared" si="7"/>
        <v>0</v>
      </c>
      <c r="Q119" s="3">
        <f t="shared" si="8"/>
        <v>0</v>
      </c>
    </row>
    <row r="120" spans="1:17" x14ac:dyDescent="0.25">
      <c r="A120">
        <v>4</v>
      </c>
      <c r="B120">
        <v>33901</v>
      </c>
      <c r="C120" s="1">
        <v>5849794</v>
      </c>
      <c r="D120" s="1">
        <v>0</v>
      </c>
      <c r="E120" s="1">
        <v>5849794</v>
      </c>
      <c r="F120" s="6">
        <v>208133.64</v>
      </c>
      <c r="G120" s="6">
        <v>208133.64</v>
      </c>
      <c r="H120" s="6">
        <v>208133.64</v>
      </c>
      <c r="I120" s="6">
        <v>0</v>
      </c>
      <c r="J120" t="s">
        <v>86</v>
      </c>
      <c r="L120" t="str">
        <f t="shared" si="3"/>
        <v>3300</v>
      </c>
      <c r="M120" t="str">
        <f t="shared" si="4"/>
        <v>3000</v>
      </c>
      <c r="O120" s="3">
        <f t="shared" si="6"/>
        <v>5641660.3600000003</v>
      </c>
      <c r="P120" s="3">
        <f t="shared" si="7"/>
        <v>0</v>
      </c>
      <c r="Q120" s="3">
        <f t="shared" si="8"/>
        <v>0</v>
      </c>
    </row>
    <row r="121" spans="1:17" x14ac:dyDescent="0.25">
      <c r="A121">
        <v>4</v>
      </c>
      <c r="B121">
        <v>33903</v>
      </c>
      <c r="C121" s="1">
        <v>3231299</v>
      </c>
      <c r="D121" s="1">
        <v>0</v>
      </c>
      <c r="E121" s="1">
        <v>3231299</v>
      </c>
      <c r="F121" s="6">
        <v>0</v>
      </c>
      <c r="G121" s="6">
        <v>0</v>
      </c>
      <c r="H121" s="6">
        <v>0</v>
      </c>
      <c r="I121" s="6">
        <v>0</v>
      </c>
      <c r="J121" t="s">
        <v>87</v>
      </c>
      <c r="L121" t="str">
        <f t="shared" si="3"/>
        <v>3300</v>
      </c>
      <c r="M121" t="str">
        <f t="shared" si="4"/>
        <v>3000</v>
      </c>
      <c r="O121" s="3">
        <f t="shared" si="6"/>
        <v>3231299</v>
      </c>
      <c r="P121" s="3">
        <f t="shared" si="7"/>
        <v>0</v>
      </c>
      <c r="Q121" s="3">
        <f t="shared" si="8"/>
        <v>0</v>
      </c>
    </row>
    <row r="122" spans="1:17" x14ac:dyDescent="0.25">
      <c r="A122">
        <v>4</v>
      </c>
      <c r="B122">
        <v>34101</v>
      </c>
      <c r="C122" s="1">
        <v>61581</v>
      </c>
      <c r="D122" s="1">
        <v>0</v>
      </c>
      <c r="E122" s="1">
        <v>61581</v>
      </c>
      <c r="F122" s="6">
        <v>25097.670000000002</v>
      </c>
      <c r="G122" s="6">
        <v>25097.670000000002</v>
      </c>
      <c r="H122" s="6">
        <v>25097.670000000002</v>
      </c>
      <c r="I122" s="6">
        <v>24998.31</v>
      </c>
      <c r="J122" t="s">
        <v>88</v>
      </c>
      <c r="L122" t="str">
        <f t="shared" si="3"/>
        <v>3400</v>
      </c>
      <c r="M122" t="str">
        <f t="shared" si="4"/>
        <v>3000</v>
      </c>
      <c r="O122" s="3">
        <f t="shared" si="6"/>
        <v>36483.33</v>
      </c>
      <c r="P122" s="3">
        <f t="shared" si="7"/>
        <v>0</v>
      </c>
      <c r="Q122" s="3">
        <f t="shared" si="8"/>
        <v>0</v>
      </c>
    </row>
    <row r="123" spans="1:17" x14ac:dyDescent="0.25">
      <c r="A123">
        <v>4</v>
      </c>
      <c r="B123">
        <v>34501</v>
      </c>
      <c r="C123" s="1">
        <v>101363</v>
      </c>
      <c r="D123" s="1">
        <v>0</v>
      </c>
      <c r="E123" s="1">
        <v>101363</v>
      </c>
      <c r="F123" s="6">
        <v>0</v>
      </c>
      <c r="G123" s="6">
        <v>0</v>
      </c>
      <c r="H123" s="6">
        <v>0</v>
      </c>
      <c r="I123" s="6">
        <v>0</v>
      </c>
      <c r="J123" t="s">
        <v>89</v>
      </c>
      <c r="L123" t="str">
        <f t="shared" si="3"/>
        <v>3400</v>
      </c>
      <c r="M123" t="str">
        <f t="shared" si="4"/>
        <v>3000</v>
      </c>
      <c r="O123" s="3">
        <f t="shared" si="6"/>
        <v>101363</v>
      </c>
      <c r="P123" s="3">
        <f t="shared" si="7"/>
        <v>0</v>
      </c>
      <c r="Q123" s="3">
        <f t="shared" si="8"/>
        <v>0</v>
      </c>
    </row>
    <row r="124" spans="1:17" x14ac:dyDescent="0.25">
      <c r="A124">
        <v>4</v>
      </c>
      <c r="B124">
        <v>34701</v>
      </c>
      <c r="C124" s="1">
        <v>9564</v>
      </c>
      <c r="D124" s="1">
        <v>0</v>
      </c>
      <c r="E124" s="1">
        <v>9564</v>
      </c>
      <c r="F124" s="6">
        <v>9250</v>
      </c>
      <c r="G124" s="6">
        <v>9250</v>
      </c>
      <c r="H124" s="6">
        <v>9250</v>
      </c>
      <c r="I124" s="6">
        <v>9250</v>
      </c>
      <c r="J124" t="s">
        <v>90</v>
      </c>
      <c r="L124" t="str">
        <f t="shared" si="3"/>
        <v>3400</v>
      </c>
      <c r="M124" t="str">
        <f t="shared" si="4"/>
        <v>3000</v>
      </c>
      <c r="O124" s="3">
        <f t="shared" si="6"/>
        <v>314</v>
      </c>
      <c r="P124" s="3">
        <f t="shared" si="7"/>
        <v>0</v>
      </c>
      <c r="Q124" s="3">
        <f t="shared" si="8"/>
        <v>0</v>
      </c>
    </row>
    <row r="125" spans="1:17" x14ac:dyDescent="0.25">
      <c r="A125">
        <v>4</v>
      </c>
      <c r="B125">
        <v>35101</v>
      </c>
      <c r="C125" s="1">
        <v>564366</v>
      </c>
      <c r="D125" s="1">
        <v>0</v>
      </c>
      <c r="E125" s="1">
        <v>564366</v>
      </c>
      <c r="F125" s="6">
        <v>0</v>
      </c>
      <c r="G125" s="6">
        <v>0</v>
      </c>
      <c r="H125" s="6">
        <v>0</v>
      </c>
      <c r="I125" s="6">
        <v>0</v>
      </c>
      <c r="J125" t="s">
        <v>91</v>
      </c>
      <c r="L125" t="str">
        <f t="shared" si="3"/>
        <v>3500</v>
      </c>
      <c r="M125" t="str">
        <f t="shared" si="4"/>
        <v>3000</v>
      </c>
      <c r="O125" s="3">
        <f t="shared" si="6"/>
        <v>564366</v>
      </c>
      <c r="P125" s="3">
        <f t="shared" si="7"/>
        <v>0</v>
      </c>
      <c r="Q125" s="3">
        <f t="shared" si="8"/>
        <v>0</v>
      </c>
    </row>
    <row r="126" spans="1:17" x14ac:dyDescent="0.25">
      <c r="A126">
        <v>4</v>
      </c>
      <c r="B126">
        <v>35201</v>
      </c>
      <c r="C126" s="1">
        <v>8460</v>
      </c>
      <c r="D126" s="1">
        <v>0</v>
      </c>
      <c r="E126" s="1">
        <v>8460</v>
      </c>
      <c r="F126" s="6">
        <v>0</v>
      </c>
      <c r="G126" s="6">
        <v>0</v>
      </c>
      <c r="H126" s="6">
        <v>0</v>
      </c>
      <c r="I126" s="6">
        <v>0</v>
      </c>
      <c r="J126" t="s">
        <v>93</v>
      </c>
      <c r="L126" t="str">
        <f t="shared" si="3"/>
        <v>3500</v>
      </c>
      <c r="M126" t="str">
        <f t="shared" si="4"/>
        <v>3000</v>
      </c>
      <c r="O126" s="3">
        <f t="shared" si="6"/>
        <v>8460</v>
      </c>
      <c r="P126" s="3">
        <f t="shared" si="7"/>
        <v>0</v>
      </c>
      <c r="Q126" s="3">
        <f t="shared" si="8"/>
        <v>0</v>
      </c>
    </row>
    <row r="127" spans="1:17" x14ac:dyDescent="0.25">
      <c r="A127">
        <v>4</v>
      </c>
      <c r="B127">
        <v>35301</v>
      </c>
      <c r="C127" s="1">
        <v>72222</v>
      </c>
      <c r="D127" s="1">
        <v>0</v>
      </c>
      <c r="E127" s="1">
        <v>72222</v>
      </c>
      <c r="F127" s="6">
        <v>0</v>
      </c>
      <c r="G127" s="6">
        <v>0</v>
      </c>
      <c r="H127" s="6">
        <v>0</v>
      </c>
      <c r="I127" s="6">
        <v>0</v>
      </c>
      <c r="J127" t="s">
        <v>94</v>
      </c>
      <c r="L127" t="str">
        <f t="shared" si="3"/>
        <v>3500</v>
      </c>
      <c r="M127" t="str">
        <f t="shared" si="4"/>
        <v>3000</v>
      </c>
      <c r="O127" s="3">
        <f t="shared" si="6"/>
        <v>72222</v>
      </c>
      <c r="P127" s="3">
        <f t="shared" si="7"/>
        <v>0</v>
      </c>
      <c r="Q127" s="3">
        <f t="shared" si="8"/>
        <v>0</v>
      </c>
    </row>
    <row r="128" spans="1:17" x14ac:dyDescent="0.25">
      <c r="A128">
        <v>4</v>
      </c>
      <c r="B128">
        <v>35401</v>
      </c>
      <c r="C128" s="1">
        <v>302678</v>
      </c>
      <c r="D128" s="1">
        <v>0</v>
      </c>
      <c r="E128" s="1">
        <v>302678</v>
      </c>
      <c r="F128" s="6">
        <v>0</v>
      </c>
      <c r="G128" s="6">
        <v>0</v>
      </c>
      <c r="H128" s="6">
        <v>0</v>
      </c>
      <c r="I128" s="6">
        <v>0</v>
      </c>
      <c r="J128" t="s">
        <v>95</v>
      </c>
      <c r="L128" t="str">
        <f t="shared" si="3"/>
        <v>3500</v>
      </c>
      <c r="M128" t="str">
        <f t="shared" si="4"/>
        <v>3000</v>
      </c>
      <c r="O128" s="3">
        <f t="shared" si="6"/>
        <v>302678</v>
      </c>
      <c r="P128" s="3">
        <f t="shared" si="7"/>
        <v>0</v>
      </c>
      <c r="Q128" s="3">
        <f t="shared" si="8"/>
        <v>0</v>
      </c>
    </row>
    <row r="129" spans="1:17" x14ac:dyDescent="0.25">
      <c r="A129">
        <v>4</v>
      </c>
      <c r="B129">
        <v>35501</v>
      </c>
      <c r="C129" s="1">
        <v>1058172</v>
      </c>
      <c r="D129" s="1">
        <v>0</v>
      </c>
      <c r="E129" s="1">
        <v>1058172</v>
      </c>
      <c r="F129" s="6">
        <v>8172</v>
      </c>
      <c r="G129" s="6">
        <v>8172</v>
      </c>
      <c r="H129" s="6">
        <v>8172</v>
      </c>
      <c r="I129" s="6">
        <v>0</v>
      </c>
      <c r="J129" t="s">
        <v>96</v>
      </c>
      <c r="L129" t="str">
        <f t="shared" si="3"/>
        <v>3500</v>
      </c>
      <c r="M129" t="str">
        <f t="shared" si="4"/>
        <v>3000</v>
      </c>
      <c r="O129" s="3">
        <f t="shared" si="6"/>
        <v>1050000</v>
      </c>
      <c r="P129" s="3">
        <f t="shared" si="7"/>
        <v>0</v>
      </c>
      <c r="Q129" s="3">
        <f t="shared" si="8"/>
        <v>0</v>
      </c>
    </row>
    <row r="130" spans="1:17" x14ac:dyDescent="0.25">
      <c r="A130">
        <v>4</v>
      </c>
      <c r="B130">
        <v>35701</v>
      </c>
      <c r="C130" s="1">
        <v>2424</v>
      </c>
      <c r="D130" s="1">
        <v>0</v>
      </c>
      <c r="E130" s="1">
        <v>2424</v>
      </c>
      <c r="F130" s="6">
        <v>0</v>
      </c>
      <c r="G130" s="6">
        <v>0</v>
      </c>
      <c r="H130" s="6">
        <v>0</v>
      </c>
      <c r="I130" s="6">
        <v>0</v>
      </c>
      <c r="J130" t="s">
        <v>97</v>
      </c>
      <c r="L130" t="str">
        <f t="shared" si="3"/>
        <v>3500</v>
      </c>
      <c r="M130" t="str">
        <f t="shared" si="4"/>
        <v>3000</v>
      </c>
      <c r="O130" s="3">
        <f t="shared" si="6"/>
        <v>2424</v>
      </c>
      <c r="P130" s="3">
        <f t="shared" si="7"/>
        <v>0</v>
      </c>
      <c r="Q130" s="3">
        <f t="shared" si="8"/>
        <v>0</v>
      </c>
    </row>
    <row r="131" spans="1:17" x14ac:dyDescent="0.25">
      <c r="A131">
        <v>4</v>
      </c>
      <c r="B131">
        <v>35801</v>
      </c>
      <c r="C131" s="1">
        <v>60000</v>
      </c>
      <c r="D131" s="1">
        <v>0</v>
      </c>
      <c r="E131" s="1">
        <v>60000</v>
      </c>
      <c r="F131" s="6">
        <v>0</v>
      </c>
      <c r="G131" s="6">
        <v>0</v>
      </c>
      <c r="H131" s="6">
        <v>0</v>
      </c>
      <c r="I131" s="6">
        <v>0</v>
      </c>
      <c r="J131" t="s">
        <v>98</v>
      </c>
      <c r="L131" t="str">
        <f t="shared" ref="L131:L148" si="9">LEFT(B131,2)&amp;"00"</f>
        <v>3500</v>
      </c>
      <c r="M131" t="str">
        <f t="shared" ref="M131:M148" si="10">LEFT(B131,1)&amp;"000"</f>
        <v>3000</v>
      </c>
      <c r="O131" s="3">
        <f t="shared" si="6"/>
        <v>60000</v>
      </c>
      <c r="P131" s="3">
        <f t="shared" si="7"/>
        <v>0</v>
      </c>
      <c r="Q131" s="3">
        <f t="shared" si="8"/>
        <v>0</v>
      </c>
    </row>
    <row r="132" spans="1:17" x14ac:dyDescent="0.25">
      <c r="A132">
        <v>4</v>
      </c>
      <c r="B132">
        <v>36201</v>
      </c>
      <c r="C132" s="1">
        <v>165455</v>
      </c>
      <c r="D132" s="1">
        <v>0</v>
      </c>
      <c r="E132" s="1">
        <v>165455</v>
      </c>
      <c r="F132" s="6">
        <v>5000</v>
      </c>
      <c r="G132" s="6">
        <v>5000</v>
      </c>
      <c r="H132" s="6">
        <v>5000</v>
      </c>
      <c r="I132" s="6">
        <v>0</v>
      </c>
      <c r="J132" t="s">
        <v>100</v>
      </c>
      <c r="L132" t="str">
        <f t="shared" si="9"/>
        <v>3600</v>
      </c>
      <c r="M132" t="str">
        <f t="shared" si="10"/>
        <v>3000</v>
      </c>
      <c r="O132" s="3">
        <f t="shared" si="6"/>
        <v>160455</v>
      </c>
      <c r="P132" s="3">
        <f t="shared" si="7"/>
        <v>0</v>
      </c>
      <c r="Q132" s="3">
        <f t="shared" si="8"/>
        <v>0</v>
      </c>
    </row>
    <row r="133" spans="1:17" x14ac:dyDescent="0.25">
      <c r="A133">
        <v>4</v>
      </c>
      <c r="B133">
        <v>37101</v>
      </c>
      <c r="C133" s="1">
        <v>103242</v>
      </c>
      <c r="D133" s="1">
        <v>0</v>
      </c>
      <c r="E133" s="1">
        <v>103242</v>
      </c>
      <c r="F133" s="6">
        <v>36729.49</v>
      </c>
      <c r="G133" s="6">
        <v>36729.49</v>
      </c>
      <c r="H133" s="6">
        <v>36729.49</v>
      </c>
      <c r="I133" s="6">
        <v>2944.27</v>
      </c>
      <c r="J133" t="s">
        <v>101</v>
      </c>
      <c r="L133" t="str">
        <f t="shared" si="9"/>
        <v>3700</v>
      </c>
      <c r="M133" t="str">
        <f t="shared" si="10"/>
        <v>3000</v>
      </c>
      <c r="O133" s="3">
        <f t="shared" si="6"/>
        <v>66512.510000000009</v>
      </c>
      <c r="P133" s="3">
        <f t="shared" si="7"/>
        <v>0</v>
      </c>
      <c r="Q133" s="3">
        <f t="shared" si="8"/>
        <v>0</v>
      </c>
    </row>
    <row r="134" spans="1:17" x14ac:dyDescent="0.25">
      <c r="A134">
        <v>4</v>
      </c>
      <c r="B134">
        <v>37104</v>
      </c>
      <c r="C134" s="1">
        <v>44289</v>
      </c>
      <c r="D134" s="1">
        <v>0</v>
      </c>
      <c r="E134" s="1">
        <v>44289</v>
      </c>
      <c r="F134" s="6">
        <v>18112</v>
      </c>
      <c r="G134" s="6">
        <v>18112</v>
      </c>
      <c r="H134" s="6">
        <v>18112</v>
      </c>
      <c r="I134" s="6">
        <v>0</v>
      </c>
      <c r="J134" t="s">
        <v>102</v>
      </c>
      <c r="L134" t="str">
        <f t="shared" si="9"/>
        <v>3700</v>
      </c>
      <c r="M134" t="str">
        <f t="shared" si="10"/>
        <v>3000</v>
      </c>
      <c r="O134" s="3">
        <f t="shared" si="6"/>
        <v>26177</v>
      </c>
      <c r="P134" s="3">
        <f t="shared" si="7"/>
        <v>0</v>
      </c>
      <c r="Q134" s="3">
        <f t="shared" si="8"/>
        <v>0</v>
      </c>
    </row>
    <row r="135" spans="1:17" x14ac:dyDescent="0.25">
      <c r="A135">
        <v>4</v>
      </c>
      <c r="B135">
        <v>37106</v>
      </c>
      <c r="C135" s="1">
        <v>117497</v>
      </c>
      <c r="D135" s="1">
        <v>0</v>
      </c>
      <c r="E135" s="1">
        <v>117497</v>
      </c>
      <c r="F135" s="6">
        <v>21579.040000000001</v>
      </c>
      <c r="G135" s="6">
        <v>21579.040000000001</v>
      </c>
      <c r="H135" s="6">
        <v>21579.040000000001</v>
      </c>
      <c r="I135" s="6">
        <v>21579.040000000001</v>
      </c>
      <c r="J135" t="s">
        <v>103</v>
      </c>
      <c r="L135" t="str">
        <f t="shared" si="9"/>
        <v>3700</v>
      </c>
      <c r="M135" t="str">
        <f t="shared" si="10"/>
        <v>3000</v>
      </c>
      <c r="O135" s="3">
        <f t="shared" si="6"/>
        <v>95917.959999999992</v>
      </c>
      <c r="P135" s="3">
        <f t="shared" si="7"/>
        <v>0</v>
      </c>
      <c r="Q135" s="3">
        <f t="shared" si="8"/>
        <v>0</v>
      </c>
    </row>
    <row r="136" spans="1:17" x14ac:dyDescent="0.25">
      <c r="A136">
        <v>4</v>
      </c>
      <c r="B136">
        <v>37201</v>
      </c>
      <c r="C136" s="1">
        <v>19236</v>
      </c>
      <c r="D136" s="1">
        <v>0</v>
      </c>
      <c r="E136" s="1">
        <v>19236</v>
      </c>
      <c r="F136" s="6">
        <v>571.28</v>
      </c>
      <c r="G136" s="6">
        <v>571.28</v>
      </c>
      <c r="H136" s="6">
        <v>571.28</v>
      </c>
      <c r="I136" s="6">
        <v>571.28</v>
      </c>
      <c r="J136" t="s">
        <v>104</v>
      </c>
      <c r="L136" t="str">
        <f t="shared" si="9"/>
        <v>3700</v>
      </c>
      <c r="M136" t="str">
        <f t="shared" si="10"/>
        <v>3000</v>
      </c>
      <c r="O136" s="3">
        <f t="shared" si="6"/>
        <v>18664.72</v>
      </c>
      <c r="P136" s="3">
        <f t="shared" si="7"/>
        <v>0</v>
      </c>
      <c r="Q136" s="3">
        <f t="shared" si="8"/>
        <v>0</v>
      </c>
    </row>
    <row r="137" spans="1:17" x14ac:dyDescent="0.25">
      <c r="A137">
        <v>4</v>
      </c>
      <c r="B137">
        <v>37204</v>
      </c>
      <c r="C137" s="1">
        <v>12597</v>
      </c>
      <c r="D137" s="1">
        <v>0</v>
      </c>
      <c r="E137" s="1">
        <v>12597</v>
      </c>
      <c r="F137" s="6">
        <v>0</v>
      </c>
      <c r="G137" s="6">
        <v>0</v>
      </c>
      <c r="H137" s="6">
        <v>0</v>
      </c>
      <c r="I137" s="6">
        <v>0</v>
      </c>
      <c r="J137" t="s">
        <v>105</v>
      </c>
      <c r="L137" t="str">
        <f t="shared" si="9"/>
        <v>3700</v>
      </c>
      <c r="M137" t="str">
        <f t="shared" si="10"/>
        <v>3000</v>
      </c>
      <c r="O137" s="3">
        <f t="shared" si="6"/>
        <v>12597</v>
      </c>
      <c r="P137" s="3">
        <f t="shared" si="7"/>
        <v>0</v>
      </c>
      <c r="Q137" s="3">
        <f t="shared" si="8"/>
        <v>0</v>
      </c>
    </row>
    <row r="138" spans="1:17" x14ac:dyDescent="0.25">
      <c r="A138">
        <v>4</v>
      </c>
      <c r="B138">
        <v>37501</v>
      </c>
      <c r="C138" s="1">
        <v>601908</v>
      </c>
      <c r="D138" s="1">
        <v>0</v>
      </c>
      <c r="E138" s="1">
        <v>601908</v>
      </c>
      <c r="F138" s="6">
        <v>0</v>
      </c>
      <c r="G138" s="6">
        <v>0</v>
      </c>
      <c r="H138" s="6">
        <v>0</v>
      </c>
      <c r="I138" s="6">
        <v>0</v>
      </c>
      <c r="J138" t="s">
        <v>106</v>
      </c>
      <c r="L138" t="str">
        <f t="shared" si="9"/>
        <v>3700</v>
      </c>
      <c r="M138" t="str">
        <f t="shared" si="10"/>
        <v>3000</v>
      </c>
      <c r="O138" s="3">
        <f t="shared" si="6"/>
        <v>601908</v>
      </c>
      <c r="P138" s="3">
        <f t="shared" si="7"/>
        <v>0</v>
      </c>
      <c r="Q138" s="3">
        <f t="shared" si="8"/>
        <v>0</v>
      </c>
    </row>
    <row r="139" spans="1:17" x14ac:dyDescent="0.25">
      <c r="A139">
        <v>4</v>
      </c>
      <c r="B139">
        <v>37504</v>
      </c>
      <c r="C139" s="1">
        <v>110754</v>
      </c>
      <c r="D139" s="1">
        <v>0</v>
      </c>
      <c r="E139" s="1">
        <v>110754</v>
      </c>
      <c r="F139" s="6">
        <v>0</v>
      </c>
      <c r="G139" s="6">
        <v>0</v>
      </c>
      <c r="H139" s="6">
        <v>0</v>
      </c>
      <c r="I139" s="6">
        <v>0</v>
      </c>
      <c r="J139" t="s">
        <v>107</v>
      </c>
      <c r="L139" t="str">
        <f t="shared" si="9"/>
        <v>3700</v>
      </c>
      <c r="M139" t="str">
        <f t="shared" si="10"/>
        <v>3000</v>
      </c>
      <c r="O139" s="3">
        <f t="shared" si="6"/>
        <v>110754</v>
      </c>
      <c r="P139" s="3">
        <f t="shared" si="7"/>
        <v>0</v>
      </c>
      <c r="Q139" s="3">
        <f t="shared" si="8"/>
        <v>0</v>
      </c>
    </row>
    <row r="140" spans="1:17" x14ac:dyDescent="0.25">
      <c r="A140">
        <v>4</v>
      </c>
      <c r="B140">
        <v>37602</v>
      </c>
      <c r="C140" s="1">
        <v>97581</v>
      </c>
      <c r="D140" s="1">
        <v>0</v>
      </c>
      <c r="E140" s="1">
        <v>97581</v>
      </c>
      <c r="F140" s="6">
        <v>0</v>
      </c>
      <c r="G140" s="6">
        <v>0</v>
      </c>
      <c r="H140" s="6">
        <v>0</v>
      </c>
      <c r="I140" s="6">
        <v>0</v>
      </c>
      <c r="J140" t="s">
        <v>108</v>
      </c>
      <c r="L140" t="str">
        <f t="shared" si="9"/>
        <v>3700</v>
      </c>
      <c r="M140" t="str">
        <f t="shared" si="10"/>
        <v>3000</v>
      </c>
      <c r="O140" s="3">
        <f t="shared" si="6"/>
        <v>97581</v>
      </c>
      <c r="P140" s="3">
        <f t="shared" si="7"/>
        <v>0</v>
      </c>
      <c r="Q140" s="3">
        <f t="shared" si="8"/>
        <v>0</v>
      </c>
    </row>
    <row r="141" spans="1:17" x14ac:dyDescent="0.25">
      <c r="A141">
        <v>4</v>
      </c>
      <c r="B141">
        <v>38201</v>
      </c>
      <c r="C141" s="1">
        <v>70950</v>
      </c>
      <c r="D141" s="1">
        <v>0</v>
      </c>
      <c r="E141" s="1">
        <v>70950</v>
      </c>
      <c r="F141" s="6">
        <v>7608.0300000000007</v>
      </c>
      <c r="G141" s="6">
        <v>7608.0300000000007</v>
      </c>
      <c r="H141" s="6">
        <v>7608.0300000000007</v>
      </c>
      <c r="I141" s="6">
        <v>0</v>
      </c>
      <c r="J141" t="s">
        <v>109</v>
      </c>
      <c r="L141" t="str">
        <f t="shared" si="9"/>
        <v>3800</v>
      </c>
      <c r="M141" t="str">
        <f t="shared" si="10"/>
        <v>3000</v>
      </c>
      <c r="O141" s="3">
        <f t="shared" si="6"/>
        <v>63341.97</v>
      </c>
      <c r="P141" s="3">
        <f t="shared" si="7"/>
        <v>0</v>
      </c>
      <c r="Q141" s="3">
        <f t="shared" si="8"/>
        <v>0</v>
      </c>
    </row>
    <row r="142" spans="1:17" x14ac:dyDescent="0.25">
      <c r="A142">
        <v>4</v>
      </c>
      <c r="B142">
        <v>38301</v>
      </c>
      <c r="C142" s="1">
        <v>48000</v>
      </c>
      <c r="D142" s="1">
        <v>0</v>
      </c>
      <c r="E142" s="1">
        <v>48000</v>
      </c>
      <c r="F142" s="6">
        <v>11829.17</v>
      </c>
      <c r="G142" s="6">
        <v>11829.17</v>
      </c>
      <c r="H142" s="6">
        <v>11829.17</v>
      </c>
      <c r="I142" s="6">
        <v>2000</v>
      </c>
      <c r="J142" t="s">
        <v>110</v>
      </c>
      <c r="L142" t="str">
        <f t="shared" si="9"/>
        <v>3800</v>
      </c>
      <c r="M142" t="str">
        <f t="shared" si="10"/>
        <v>3000</v>
      </c>
      <c r="O142" s="3">
        <f t="shared" si="6"/>
        <v>36170.83</v>
      </c>
      <c r="P142" s="3">
        <f t="shared" si="7"/>
        <v>0</v>
      </c>
      <c r="Q142" s="3">
        <f t="shared" si="8"/>
        <v>0</v>
      </c>
    </row>
    <row r="143" spans="1:17" x14ac:dyDescent="0.25">
      <c r="A143">
        <v>4</v>
      </c>
      <c r="B143">
        <v>38401</v>
      </c>
      <c r="C143" s="1">
        <v>133500</v>
      </c>
      <c r="D143" s="1">
        <v>0</v>
      </c>
      <c r="E143" s="1">
        <v>133500</v>
      </c>
      <c r="F143" s="6">
        <v>0</v>
      </c>
      <c r="G143" s="6">
        <v>0</v>
      </c>
      <c r="H143" s="6">
        <v>0</v>
      </c>
      <c r="I143" s="6">
        <v>0</v>
      </c>
      <c r="J143" t="s">
        <v>111</v>
      </c>
      <c r="L143" t="str">
        <f t="shared" si="9"/>
        <v>3800</v>
      </c>
      <c r="M143" t="str">
        <f t="shared" si="10"/>
        <v>3000</v>
      </c>
      <c r="O143" s="3">
        <f t="shared" si="6"/>
        <v>133500</v>
      </c>
      <c r="P143" s="3">
        <f t="shared" si="7"/>
        <v>0</v>
      </c>
      <c r="Q143" s="3">
        <f t="shared" si="8"/>
        <v>0</v>
      </c>
    </row>
    <row r="144" spans="1:17" x14ac:dyDescent="0.25">
      <c r="A144">
        <v>4</v>
      </c>
      <c r="B144">
        <v>39201</v>
      </c>
      <c r="C144" s="1">
        <v>15000</v>
      </c>
      <c r="D144" s="1">
        <v>0</v>
      </c>
      <c r="E144" s="1">
        <v>15000</v>
      </c>
      <c r="F144" s="6">
        <v>0</v>
      </c>
      <c r="G144" s="6">
        <v>0</v>
      </c>
      <c r="H144" s="6">
        <v>0</v>
      </c>
      <c r="I144" s="6">
        <v>0</v>
      </c>
      <c r="J144" t="s">
        <v>119</v>
      </c>
      <c r="L144" t="str">
        <f t="shared" si="9"/>
        <v>3900</v>
      </c>
      <c r="M144" t="str">
        <f t="shared" si="10"/>
        <v>3000</v>
      </c>
      <c r="O144" s="3">
        <f t="shared" si="6"/>
        <v>15000</v>
      </c>
      <c r="P144" s="3">
        <f t="shared" si="7"/>
        <v>0</v>
      </c>
      <c r="Q144" s="3">
        <f t="shared" si="8"/>
        <v>0</v>
      </c>
    </row>
    <row r="145" spans="1:17" x14ac:dyDescent="0.25">
      <c r="A145">
        <v>4</v>
      </c>
      <c r="B145">
        <v>39202</v>
      </c>
      <c r="C145" s="1">
        <v>41130</v>
      </c>
      <c r="D145" s="1">
        <v>0</v>
      </c>
      <c r="E145" s="1">
        <v>41130</v>
      </c>
      <c r="F145" s="6">
        <v>41130</v>
      </c>
      <c r="G145" s="6">
        <v>41130</v>
      </c>
      <c r="H145" s="6">
        <v>41130</v>
      </c>
      <c r="I145" s="6">
        <v>41130</v>
      </c>
      <c r="J145" t="s">
        <v>112</v>
      </c>
      <c r="L145" t="str">
        <f t="shared" si="9"/>
        <v>3900</v>
      </c>
      <c r="M145" t="str">
        <f t="shared" si="10"/>
        <v>3000</v>
      </c>
      <c r="O145" s="3">
        <f t="shared" si="6"/>
        <v>0</v>
      </c>
      <c r="P145" s="3">
        <f t="shared" si="7"/>
        <v>0</v>
      </c>
      <c r="Q145" s="3">
        <f t="shared" si="8"/>
        <v>0</v>
      </c>
    </row>
    <row r="146" spans="1:17" x14ac:dyDescent="0.25">
      <c r="A146">
        <v>4</v>
      </c>
      <c r="B146">
        <v>39301</v>
      </c>
      <c r="C146" s="1">
        <v>41250</v>
      </c>
      <c r="D146" s="1">
        <v>0</v>
      </c>
      <c r="E146" s="1">
        <v>41250</v>
      </c>
      <c r="F146" s="6">
        <v>0</v>
      </c>
      <c r="G146" s="6">
        <v>0</v>
      </c>
      <c r="H146" s="6">
        <v>0</v>
      </c>
      <c r="I146" s="6">
        <v>0</v>
      </c>
      <c r="J146" t="s">
        <v>113</v>
      </c>
      <c r="L146" t="str">
        <f t="shared" si="9"/>
        <v>3900</v>
      </c>
      <c r="M146" t="str">
        <f t="shared" si="10"/>
        <v>3000</v>
      </c>
      <c r="O146" s="3">
        <f t="shared" si="6"/>
        <v>41250</v>
      </c>
      <c r="P146" s="3">
        <f t="shared" si="7"/>
        <v>0</v>
      </c>
      <c r="Q146" s="3">
        <f t="shared" si="8"/>
        <v>0</v>
      </c>
    </row>
    <row r="147" spans="1:17" x14ac:dyDescent="0.25">
      <c r="A147">
        <v>4</v>
      </c>
      <c r="B147">
        <v>39904</v>
      </c>
      <c r="C147" s="1">
        <v>8355</v>
      </c>
      <c r="D147" s="1">
        <v>0</v>
      </c>
      <c r="E147" s="1">
        <v>8355</v>
      </c>
      <c r="F147" s="6">
        <v>0</v>
      </c>
      <c r="G147" s="6">
        <v>0</v>
      </c>
      <c r="H147" s="6">
        <v>0</v>
      </c>
      <c r="I147" s="6">
        <v>0</v>
      </c>
      <c r="J147" t="s">
        <v>115</v>
      </c>
      <c r="L147" t="str">
        <f t="shared" si="9"/>
        <v>3900</v>
      </c>
      <c r="M147" t="str">
        <f t="shared" si="10"/>
        <v>3000</v>
      </c>
      <c r="O147" s="3">
        <f t="shared" si="6"/>
        <v>8355</v>
      </c>
      <c r="P147" s="3">
        <f t="shared" si="7"/>
        <v>0</v>
      </c>
      <c r="Q147" s="3">
        <f t="shared" si="8"/>
        <v>0</v>
      </c>
    </row>
    <row r="148" spans="1:17" x14ac:dyDescent="0.25">
      <c r="A148">
        <v>4</v>
      </c>
      <c r="B148">
        <v>44106</v>
      </c>
      <c r="C148" s="1">
        <v>93000</v>
      </c>
      <c r="D148" s="1">
        <v>0</v>
      </c>
      <c r="E148" s="1">
        <v>93000</v>
      </c>
      <c r="F148" s="6">
        <v>93000</v>
      </c>
      <c r="G148" s="6">
        <v>93000</v>
      </c>
      <c r="H148" s="6">
        <v>93000</v>
      </c>
      <c r="I148" s="6">
        <v>93000</v>
      </c>
      <c r="J148" t="s">
        <v>116</v>
      </c>
      <c r="L148" t="str">
        <f t="shared" si="9"/>
        <v>4400</v>
      </c>
      <c r="M148" t="str">
        <f t="shared" si="10"/>
        <v>4000</v>
      </c>
      <c r="O148" s="3">
        <f t="shared" si="6"/>
        <v>0</v>
      </c>
      <c r="P148" s="3">
        <f t="shared" si="7"/>
        <v>0</v>
      </c>
      <c r="Q148" s="3">
        <f t="shared" si="8"/>
        <v>0</v>
      </c>
    </row>
    <row r="149" spans="1:17" s="9" customFormat="1" x14ac:dyDescent="0.25">
      <c r="C149" s="2">
        <f t="shared" ref="C149:I149" si="11">SUM(C2:C148)</f>
        <v>58051424</v>
      </c>
      <c r="D149" s="2">
        <f t="shared" si="11"/>
        <v>0</v>
      </c>
      <c r="E149" s="2">
        <f t="shared" si="11"/>
        <v>58051424</v>
      </c>
      <c r="F149" s="2">
        <f t="shared" si="11"/>
        <v>41041474.830000006</v>
      </c>
      <c r="G149" s="2">
        <f t="shared" si="11"/>
        <v>41041474.830000006</v>
      </c>
      <c r="H149" s="2">
        <f t="shared" si="11"/>
        <v>41041474.830000006</v>
      </c>
      <c r="I149" s="2">
        <f t="shared" si="11"/>
        <v>31130405.870000001</v>
      </c>
    </row>
    <row r="150" spans="1:17" x14ac:dyDescent="0.25">
      <c r="H150" s="1"/>
    </row>
    <row r="151" spans="1:17" x14ac:dyDescent="0.25">
      <c r="H151" s="1"/>
    </row>
    <row r="152" spans="1:17" x14ac:dyDescent="0.25">
      <c r="H152" s="1"/>
    </row>
    <row r="153" spans="1:17" x14ac:dyDescent="0.25">
      <c r="H153" s="1"/>
    </row>
    <row r="154" spans="1:17" x14ac:dyDescent="0.25">
      <c r="H154" s="1"/>
    </row>
    <row r="155" spans="1:17" x14ac:dyDescent="0.25">
      <c r="H155" s="1"/>
    </row>
    <row r="156" spans="1:17" x14ac:dyDescent="0.25">
      <c r="H156" s="1"/>
    </row>
    <row r="157" spans="1:17" x14ac:dyDescent="0.25">
      <c r="H157" s="1"/>
    </row>
    <row r="158" spans="1:17" x14ac:dyDescent="0.25">
      <c r="H158" s="1"/>
    </row>
    <row r="159" spans="1:17" x14ac:dyDescent="0.25">
      <c r="H159" s="1"/>
    </row>
    <row r="160" spans="1:17" x14ac:dyDescent="0.25">
      <c r="H160" s="1"/>
    </row>
    <row r="161" spans="8:8" x14ac:dyDescent="0.25">
      <c r="H161" s="1"/>
    </row>
    <row r="162" spans="8:8" x14ac:dyDescent="0.25">
      <c r="H162" s="1"/>
    </row>
    <row r="163" spans="8:8" x14ac:dyDescent="0.25">
      <c r="H163" s="1"/>
    </row>
    <row r="164" spans="8:8" x14ac:dyDescent="0.25">
      <c r="H164" s="1"/>
    </row>
    <row r="165" spans="8:8" x14ac:dyDescent="0.25">
      <c r="H165" s="1"/>
    </row>
    <row r="166" spans="8:8" x14ac:dyDescent="0.25">
      <c r="H166" s="1"/>
    </row>
    <row r="167" spans="8:8" x14ac:dyDescent="0.25">
      <c r="H167" s="1"/>
    </row>
    <row r="168" spans="8:8" x14ac:dyDescent="0.25">
      <c r="H168" s="1"/>
    </row>
    <row r="169" spans="8:8" x14ac:dyDescent="0.25">
      <c r="H169" s="1"/>
    </row>
    <row r="170" spans="8:8" x14ac:dyDescent="0.25">
      <c r="H170" s="1"/>
    </row>
    <row r="171" spans="8:8" x14ac:dyDescent="0.25">
      <c r="H171" s="1"/>
    </row>
    <row r="172" spans="8:8" x14ac:dyDescent="0.25">
      <c r="H172" s="1"/>
    </row>
    <row r="173" spans="8:8" x14ac:dyDescent="0.25">
      <c r="H173" s="1"/>
    </row>
    <row r="174" spans="8:8" x14ac:dyDescent="0.25">
      <c r="H174" s="1"/>
    </row>
    <row r="175" spans="8:8" x14ac:dyDescent="0.25">
      <c r="H175" s="1"/>
    </row>
    <row r="176" spans="8:8" x14ac:dyDescent="0.25">
      <c r="H176" s="1"/>
    </row>
    <row r="177" spans="8:8" x14ac:dyDescent="0.25">
      <c r="H177" s="1"/>
    </row>
    <row r="178" spans="8:8" x14ac:dyDescent="0.25">
      <c r="H178" s="1"/>
    </row>
    <row r="179" spans="8:8" x14ac:dyDescent="0.25">
      <c r="H179" s="1"/>
    </row>
    <row r="180" spans="8:8" x14ac:dyDescent="0.25">
      <c r="H180" s="1"/>
    </row>
    <row r="181" spans="8:8" x14ac:dyDescent="0.25">
      <c r="H181" s="1"/>
    </row>
    <row r="182" spans="8:8" x14ac:dyDescent="0.25">
      <c r="H182" s="1"/>
    </row>
    <row r="183" spans="8:8" x14ac:dyDescent="0.25">
      <c r="H183" s="1"/>
    </row>
    <row r="184" spans="8:8" x14ac:dyDescent="0.25">
      <c r="H184" s="1"/>
    </row>
    <row r="185" spans="8:8" x14ac:dyDescent="0.25">
      <c r="H185" s="1"/>
    </row>
    <row r="186" spans="8:8" x14ac:dyDescent="0.25">
      <c r="H186" s="1"/>
    </row>
    <row r="187" spans="8:8" x14ac:dyDescent="0.25">
      <c r="H187" s="1"/>
    </row>
    <row r="188" spans="8:8" x14ac:dyDescent="0.25">
      <c r="H188" s="1"/>
    </row>
    <row r="189" spans="8:8" x14ac:dyDescent="0.25">
      <c r="H189" s="1"/>
    </row>
    <row r="190" spans="8:8" x14ac:dyDescent="0.25">
      <c r="H190" s="1"/>
    </row>
    <row r="191" spans="8:8" x14ac:dyDescent="0.25">
      <c r="H191" s="1"/>
    </row>
    <row r="192" spans="8:8" x14ac:dyDescent="0.25">
      <c r="H192" s="1"/>
    </row>
    <row r="193" spans="8:8" x14ac:dyDescent="0.25">
      <c r="H193" s="1"/>
    </row>
    <row r="194" spans="8:8" x14ac:dyDescent="0.25">
      <c r="H194" s="1"/>
    </row>
    <row r="195" spans="8:8" x14ac:dyDescent="0.25">
      <c r="H195" s="1"/>
    </row>
    <row r="196" spans="8:8" x14ac:dyDescent="0.25">
      <c r="H196" s="1"/>
    </row>
    <row r="197" spans="8:8" x14ac:dyDescent="0.25">
      <c r="H197" s="1"/>
    </row>
    <row r="198" spans="8:8" x14ac:dyDescent="0.25">
      <c r="H198" s="1"/>
    </row>
    <row r="199" spans="8:8" x14ac:dyDescent="0.25">
      <c r="H199" s="1"/>
    </row>
    <row r="200" spans="8:8" x14ac:dyDescent="0.25">
      <c r="H200" s="1"/>
    </row>
    <row r="201" spans="8:8" x14ac:dyDescent="0.25">
      <c r="H201" s="1"/>
    </row>
    <row r="202" spans="8:8" x14ac:dyDescent="0.25">
      <c r="H202" s="1"/>
    </row>
    <row r="203" spans="8:8" x14ac:dyDescent="0.25">
      <c r="H203" s="1"/>
    </row>
    <row r="204" spans="8:8" x14ac:dyDescent="0.25">
      <c r="H204" s="1"/>
    </row>
    <row r="205" spans="8:8" x14ac:dyDescent="0.25">
      <c r="H205" s="1"/>
    </row>
    <row r="206" spans="8:8" x14ac:dyDescent="0.25">
      <c r="H206" s="1"/>
    </row>
    <row r="207" spans="8:8" x14ac:dyDescent="0.25">
      <c r="H207" s="1"/>
    </row>
    <row r="208" spans="8:8" x14ac:dyDescent="0.25">
      <c r="H208" s="1"/>
    </row>
    <row r="209" spans="8:8" x14ac:dyDescent="0.25">
      <c r="H209" s="1"/>
    </row>
    <row r="210" spans="8:8" x14ac:dyDescent="0.25">
      <c r="H210" s="1"/>
    </row>
    <row r="211" spans="8:8" x14ac:dyDescent="0.25">
      <c r="H211" s="1"/>
    </row>
    <row r="212" spans="8:8" x14ac:dyDescent="0.25">
      <c r="H212" s="1"/>
    </row>
    <row r="213" spans="8:8" x14ac:dyDescent="0.25">
      <c r="H213" s="1"/>
    </row>
    <row r="214" spans="8:8" x14ac:dyDescent="0.25">
      <c r="H214" s="1"/>
    </row>
    <row r="215" spans="8:8" x14ac:dyDescent="0.25">
      <c r="H215" s="1"/>
    </row>
    <row r="216" spans="8:8" x14ac:dyDescent="0.25">
      <c r="H216" s="1"/>
    </row>
    <row r="217" spans="8:8" x14ac:dyDescent="0.25">
      <c r="H217" s="1"/>
    </row>
    <row r="218" spans="8:8" x14ac:dyDescent="0.25">
      <c r="H218" s="1"/>
    </row>
    <row r="219" spans="8:8" x14ac:dyDescent="0.25">
      <c r="H219" s="1"/>
    </row>
    <row r="220" spans="8:8" x14ac:dyDescent="0.25">
      <c r="H220" s="1"/>
    </row>
    <row r="221" spans="8:8" x14ac:dyDescent="0.25">
      <c r="H221" s="1"/>
    </row>
    <row r="222" spans="8:8" x14ac:dyDescent="0.25">
      <c r="H222" s="1"/>
    </row>
    <row r="223" spans="8:8" x14ac:dyDescent="0.25">
      <c r="H223" s="1"/>
    </row>
    <row r="224" spans="8:8" x14ac:dyDescent="0.25">
      <c r="H224" s="1"/>
    </row>
    <row r="225" spans="8:8" x14ac:dyDescent="0.25">
      <c r="H225" s="1"/>
    </row>
    <row r="226" spans="8:8" x14ac:dyDescent="0.25">
      <c r="H226" s="1"/>
    </row>
    <row r="227" spans="8:8" x14ac:dyDescent="0.25">
      <c r="H227" s="1"/>
    </row>
    <row r="228" spans="8:8" x14ac:dyDescent="0.25">
      <c r="H228" s="1"/>
    </row>
    <row r="229" spans="8:8" x14ac:dyDescent="0.25">
      <c r="H229" s="1"/>
    </row>
    <row r="230" spans="8:8" x14ac:dyDescent="0.25">
      <c r="H230" s="1"/>
    </row>
    <row r="231" spans="8:8" x14ac:dyDescent="0.25">
      <c r="H231" s="1"/>
    </row>
    <row r="232" spans="8:8" x14ac:dyDescent="0.25">
      <c r="H232" s="1"/>
    </row>
    <row r="233" spans="8:8" x14ac:dyDescent="0.25">
      <c r="H233" s="1"/>
    </row>
    <row r="234" spans="8:8" x14ac:dyDescent="0.25">
      <c r="H234" s="1"/>
    </row>
    <row r="235" spans="8:8" x14ac:dyDescent="0.25">
      <c r="H235" s="1"/>
    </row>
    <row r="236" spans="8:8" x14ac:dyDescent="0.25">
      <c r="H236" s="1"/>
    </row>
    <row r="237" spans="8:8" x14ac:dyDescent="0.25">
      <c r="H237" s="1"/>
    </row>
    <row r="238" spans="8:8" x14ac:dyDescent="0.25">
      <c r="H238" s="1"/>
    </row>
    <row r="239" spans="8:8" x14ac:dyDescent="0.25">
      <c r="H239" s="1"/>
    </row>
    <row r="240" spans="8:8" x14ac:dyDescent="0.25">
      <c r="H240" s="1"/>
    </row>
    <row r="241" spans="8:8" x14ac:dyDescent="0.25">
      <c r="H241" s="1"/>
    </row>
    <row r="242" spans="8:8" x14ac:dyDescent="0.25">
      <c r="H242" s="1"/>
    </row>
    <row r="243" spans="8:8" x14ac:dyDescent="0.25">
      <c r="H243" s="1"/>
    </row>
    <row r="244" spans="8:8" x14ac:dyDescent="0.25">
      <c r="H244" s="1"/>
    </row>
    <row r="245" spans="8:8" x14ac:dyDescent="0.25">
      <c r="H245" s="1"/>
    </row>
  </sheetData>
  <autoFilter ref="A1:Q14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fisc+prop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Gladys Maureen Chavez Gonzalez</dc:creator>
  <cp:lastModifiedBy>Gladys Maureen Chavez Gonzalez</cp:lastModifiedBy>
  <dcterms:created xsi:type="dcterms:W3CDTF">2018-04-20T15:24:20Z</dcterms:created>
  <dcterms:modified xsi:type="dcterms:W3CDTF">2019-04-11T22:46:51Z</dcterms:modified>
</cp:coreProperties>
</file>